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oto/Documents/烏森/2023/目黒区サッカー協会・少年の部/春季大会/"/>
    </mc:Choice>
  </mc:AlternateContent>
  <xr:revisionPtr revIDLastSave="0" documentId="13_ncr:1_{E5B169F0-E260-444F-99AC-C8DADB4E58E8}" xr6:coauthVersionLast="36" xr6:coauthVersionMax="36" xr10:uidLastSave="{00000000-0000-0000-0000-000000000000}"/>
  <bookViews>
    <workbookView xWindow="1240" yWindow="500" windowWidth="20400" windowHeight="22540" activeTab="7" xr2:uid="{70A72281-BAFF-D540-85C2-00B3F8A13199}"/>
  </bookViews>
  <sheets>
    <sheet name="エントリーチーム" sheetId="2" r:id="rId1"/>
    <sheet name="1年生リーグ" sheetId="1" r:id="rId2"/>
    <sheet name="1年生トーナメント" sheetId="4" r:id="rId3"/>
    <sheet name="2年生リーグ" sheetId="5" r:id="rId4"/>
    <sheet name="2年生トーナメント" sheetId="6" r:id="rId5"/>
    <sheet name="3年生" sheetId="7" r:id="rId6"/>
    <sheet name="4年生 " sheetId="8" r:id="rId7"/>
    <sheet name="5年生" sheetId="9" r:id="rId8"/>
    <sheet name="6年生" sheetId="11" r:id="rId9"/>
    <sheet name="Sheet8" sheetId="10" r:id="rId10"/>
  </sheets>
  <definedNames>
    <definedName name="_xlnm.Print_Area" localSheetId="2">'1年生トーナメント'!$A$1:$AF$18</definedName>
    <definedName name="_xlnm.Print_Area" localSheetId="4">'2年生トーナメント'!$A$1:$X$35</definedName>
    <definedName name="_xlnm.Print_Area" localSheetId="7">'5年生'!$A$1:$X$35</definedName>
    <definedName name="_xlnm.Print_Area" localSheetId="8">'6年生'!$A$1:$X$35</definedName>
    <definedName name="_xlnm.Print_Area" localSheetId="0">エントリーチーム!$B$3:$O$64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K25" i="1"/>
  <c r="H25" i="1"/>
  <c r="E25" i="1"/>
  <c r="P18" i="11" l="1"/>
  <c r="I18" i="11"/>
  <c r="K13" i="11"/>
  <c r="L10" i="11"/>
  <c r="T6" i="11"/>
  <c r="E6" i="11"/>
  <c r="P18" i="9"/>
  <c r="I18" i="9"/>
  <c r="K13" i="9"/>
  <c r="L10" i="9"/>
  <c r="T6" i="9"/>
  <c r="E6" i="9"/>
  <c r="E6" i="6" l="1"/>
  <c r="T6" i="6"/>
  <c r="L10" i="6"/>
  <c r="K13" i="6"/>
  <c r="I18" i="6"/>
  <c r="P18" i="6"/>
  <c r="AB33" i="5" l="1"/>
  <c r="Y33" i="5"/>
  <c r="V33" i="5"/>
  <c r="AB24" i="5"/>
  <c r="Y24" i="5"/>
  <c r="V24" i="5"/>
  <c r="AB13" i="5"/>
  <c r="Y13" i="5"/>
  <c r="V13" i="5"/>
  <c r="AB3" i="5"/>
  <c r="Y3" i="5"/>
  <c r="V3" i="5"/>
  <c r="K33" i="5"/>
  <c r="H33" i="5"/>
  <c r="E33" i="5"/>
  <c r="K24" i="5"/>
  <c r="H24" i="5"/>
  <c r="E24" i="5"/>
  <c r="K15" i="5"/>
  <c r="H15" i="5"/>
  <c r="E15" i="5"/>
  <c r="N3" i="5"/>
  <c r="K3" i="5"/>
  <c r="H3" i="5"/>
  <c r="E3" i="5"/>
  <c r="L8" i="4"/>
  <c r="O8" i="4"/>
  <c r="C13" i="4"/>
  <c r="AD13" i="4"/>
  <c r="K36" i="1" l="1"/>
  <c r="H36" i="1"/>
  <c r="E36" i="1"/>
  <c r="N14" i="1"/>
  <c r="K14" i="1"/>
  <c r="H14" i="1"/>
  <c r="E14" i="1"/>
  <c r="N3" i="1"/>
  <c r="K3" i="1"/>
  <c r="H3" i="1"/>
  <c r="E3" i="1"/>
  <c r="D64" i="2" l="1"/>
  <c r="F64" i="2"/>
  <c r="H64" i="2"/>
  <c r="J64" i="2"/>
  <c r="L64" i="2"/>
  <c r="N64" i="2"/>
  <c r="L67" i="2" l="1"/>
</calcChain>
</file>

<file path=xl/sharedStrings.xml><?xml version="1.0" encoding="utf-8"?>
<sst xmlns="http://schemas.openxmlformats.org/spreadsheetml/2006/main" count="324" uniqueCount="150">
  <si>
    <t>参加チーム敬</t>
    <rPh sb="0" eb="2">
      <t>サンカ</t>
    </rPh>
    <phoneticPr fontId="3"/>
  </si>
  <si>
    <t>参加チーム数</t>
    <rPh sb="0" eb="2">
      <t>サンカ</t>
    </rPh>
    <rPh sb="5" eb="6">
      <t>スウ</t>
    </rPh>
    <phoneticPr fontId="3"/>
  </si>
  <si>
    <t>東北ブロック</t>
    <rPh sb="0" eb="2">
      <t>トウホク</t>
    </rPh>
    <phoneticPr fontId="3"/>
  </si>
  <si>
    <t>３年生</t>
    <rPh sb="1" eb="3">
      <t>ネンセイ</t>
    </rPh>
    <phoneticPr fontId="3"/>
  </si>
  <si>
    <t>チーム名</t>
    <rPh sb="3" eb="4">
      <t>ナ</t>
    </rPh>
    <phoneticPr fontId="3"/>
  </si>
  <si>
    <t>クラブ名</t>
    <phoneticPr fontId="3"/>
  </si>
  <si>
    <t>CS菅刈</t>
    <phoneticPr fontId="2"/>
  </si>
  <si>
    <t>駒場UFC</t>
    <rPh sb="0" eb="2">
      <t>コマバ</t>
    </rPh>
    <phoneticPr fontId="2"/>
  </si>
  <si>
    <t>中央ブロック</t>
    <rPh sb="0" eb="1">
      <t>チュウオウ</t>
    </rPh>
    <phoneticPr fontId="3"/>
  </si>
  <si>
    <t>西部ブロック</t>
    <rPh sb="0" eb="1">
      <t>セイブ</t>
    </rPh>
    <phoneticPr fontId="3"/>
  </si>
  <si>
    <t>1年生</t>
    <rPh sb="0" eb="3">
      <t>ネンセイ</t>
    </rPh>
    <phoneticPr fontId="3"/>
  </si>
  <si>
    <t>2年生</t>
    <rPh sb="0" eb="3">
      <t>ネンセイ</t>
    </rPh>
    <phoneticPr fontId="3"/>
  </si>
  <si>
    <t>3年生</t>
    <rPh sb="0" eb="3">
      <t>ネンセイ</t>
    </rPh>
    <phoneticPr fontId="3"/>
  </si>
  <si>
    <t>4年生</t>
    <rPh sb="0" eb="3">
      <t>ネンセイ</t>
    </rPh>
    <phoneticPr fontId="3"/>
  </si>
  <si>
    <t>5年生</t>
    <rPh sb="0" eb="3">
      <t>ネンセイ</t>
    </rPh>
    <phoneticPr fontId="3"/>
  </si>
  <si>
    <t>6年生</t>
    <rPh sb="0" eb="3">
      <t>ネンセイ</t>
    </rPh>
    <phoneticPr fontId="3"/>
  </si>
  <si>
    <t>○</t>
    <phoneticPr fontId="2"/>
  </si>
  <si>
    <t>ウインズ</t>
    <phoneticPr fontId="2"/>
  </si>
  <si>
    <t>エヴァー</t>
    <phoneticPr fontId="2"/>
  </si>
  <si>
    <t>アロー</t>
    <phoneticPr fontId="2"/>
  </si>
  <si>
    <t>ブルー</t>
    <phoneticPr fontId="2"/>
  </si>
  <si>
    <t>イエロー</t>
    <phoneticPr fontId="2"/>
  </si>
  <si>
    <t>ラランジャ</t>
    <phoneticPr fontId="2"/>
  </si>
  <si>
    <t>ブランコ</t>
    <phoneticPr fontId="2"/>
  </si>
  <si>
    <t>ウルトラ</t>
    <phoneticPr fontId="2"/>
  </si>
  <si>
    <t>アトレチコ</t>
    <phoneticPr fontId="2"/>
  </si>
  <si>
    <t>ウイナーズ</t>
    <phoneticPr fontId="2"/>
  </si>
  <si>
    <t>シリウス</t>
    <phoneticPr fontId="2"/>
  </si>
  <si>
    <t>レグルス</t>
    <phoneticPr fontId="2"/>
  </si>
  <si>
    <t>バルサ</t>
    <phoneticPr fontId="2"/>
  </si>
  <si>
    <t>ソレイユ</t>
    <phoneticPr fontId="2"/>
  </si>
  <si>
    <t>スターズ</t>
    <phoneticPr fontId="2"/>
  </si>
  <si>
    <t>ヒーローズ</t>
    <phoneticPr fontId="2"/>
  </si>
  <si>
    <t>ドラゴン</t>
    <phoneticPr fontId="2"/>
  </si>
  <si>
    <t>マシューズ</t>
    <phoneticPr fontId="2"/>
  </si>
  <si>
    <t>シザース</t>
    <phoneticPr fontId="2"/>
  </si>
  <si>
    <t>ボンバー</t>
    <phoneticPr fontId="2"/>
  </si>
  <si>
    <t>モンスター</t>
    <phoneticPr fontId="2"/>
  </si>
  <si>
    <t>レッズ</t>
    <phoneticPr fontId="2"/>
  </si>
  <si>
    <t>ブルーズ</t>
    <phoneticPr fontId="2"/>
  </si>
  <si>
    <t>スパーズ</t>
    <phoneticPr fontId="2"/>
  </si>
  <si>
    <t>レッド</t>
    <phoneticPr fontId="2"/>
  </si>
  <si>
    <t>ホワイト</t>
    <phoneticPr fontId="2"/>
  </si>
  <si>
    <t>Aグループ</t>
    <phoneticPr fontId="10"/>
  </si>
  <si>
    <t>Cグループ</t>
    <phoneticPr fontId="10"/>
  </si>
  <si>
    <t>Eグループ</t>
    <phoneticPr fontId="10"/>
  </si>
  <si>
    <t>Gグループ</t>
    <phoneticPr fontId="10"/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</si>
  <si>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</si>
  <si>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</si>
  <si>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</si>
  <si>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</si>
  <si>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</si>
  <si>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</si>
  <si>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D1</t>
    <phoneticPr fontId="2"/>
  </si>
  <si>
    <t>D2</t>
    <phoneticPr fontId="2"/>
  </si>
  <si>
    <t>Bグループ</t>
    <phoneticPr fontId="10"/>
  </si>
  <si>
    <t>Dグループ</t>
    <phoneticPr fontId="10"/>
  </si>
  <si>
    <t>Fグループ</t>
    <phoneticPr fontId="10"/>
  </si>
  <si>
    <t>Hグループ</t>
    <phoneticPr fontId="10"/>
  </si>
  <si>
    <t>20チーム</t>
    <phoneticPr fontId="8"/>
  </si>
  <si>
    <t>5年生</t>
    <phoneticPr fontId="2"/>
  </si>
  <si>
    <t>6年生</t>
    <phoneticPr fontId="2"/>
  </si>
  <si>
    <r>
      <rPr>
        <b/>
        <sz val="11"/>
        <rFont val="ヒラギノ角ゴ Pro W6"/>
        <family val="2"/>
        <charset val="128"/>
      </rPr>
      <t>2023　[ 第61回]目黒区体育祭秋季サッカー大会   参加チーム明細</t>
    </r>
    <r>
      <rPr>
        <b/>
        <sz val="12"/>
        <rFont val="ヒラギノ角ゴ Pro W6"/>
        <family val="2"/>
        <charset val="128"/>
      </rPr>
      <t xml:space="preserve"> </t>
    </r>
    <rPh sb="0" eb="37">
      <t>ダイカイメグロクタイイクサイシュンキタイカイサンカメイサイ</t>
    </rPh>
    <phoneticPr fontId="3"/>
  </si>
  <si>
    <t>2年生トーナメント</t>
    <rPh sb="0" eb="1">
      <t>ネンセイ</t>
    </rPh>
    <phoneticPr fontId="2"/>
  </si>
  <si>
    <t>1年生トーナメント</t>
    <phoneticPr fontId="2"/>
  </si>
  <si>
    <t>H2</t>
    <phoneticPr fontId="2"/>
  </si>
  <si>
    <t>G2</t>
    <phoneticPr fontId="2"/>
  </si>
  <si>
    <t>F2</t>
    <phoneticPr fontId="2"/>
  </si>
  <si>
    <t>E2</t>
    <phoneticPr fontId="2"/>
  </si>
  <si>
    <t>E1</t>
    <phoneticPr fontId="2"/>
  </si>
  <si>
    <t>F1</t>
    <phoneticPr fontId="2"/>
  </si>
  <si>
    <t>G1</t>
    <phoneticPr fontId="2"/>
  </si>
  <si>
    <t>H1</t>
    <phoneticPr fontId="2"/>
  </si>
  <si>
    <t>＊碑文谷FC</t>
    <phoneticPr fontId="2"/>
  </si>
  <si>
    <t>＊下目黒田道SC</t>
    <rPh sb="0" eb="8">
      <t>デンドウ</t>
    </rPh>
    <phoneticPr fontId="2"/>
  </si>
  <si>
    <t>＊自由が丘SC</t>
    <phoneticPr fontId="2"/>
  </si>
  <si>
    <t>＊鷹の子SC</t>
    <phoneticPr fontId="2"/>
  </si>
  <si>
    <t>＊烏森SC</t>
    <rPh sb="0" eb="5">
      <t>カラスモリ</t>
    </rPh>
    <phoneticPr fontId="2"/>
  </si>
  <si>
    <t>＊油面SC</t>
    <rPh sb="0" eb="5">
      <t>アブラメン</t>
    </rPh>
    <phoneticPr fontId="2"/>
  </si>
  <si>
    <t>＊大岡山FC</t>
    <phoneticPr fontId="2"/>
  </si>
  <si>
    <t>＊東根JSC</t>
    <rPh sb="0" eb="6">
      <t>ヒガシネ</t>
    </rPh>
    <phoneticPr fontId="2"/>
  </si>
  <si>
    <t>＊不動SC</t>
    <rPh sb="0" eb="5">
      <t>フドウ</t>
    </rPh>
    <phoneticPr fontId="2"/>
  </si>
  <si>
    <t>＊ヴィトーリア目黒FC</t>
    <rPh sb="0" eb="11">
      <t>メグロ</t>
    </rPh>
    <phoneticPr fontId="2"/>
  </si>
  <si>
    <t>＊月光原町UFC</t>
    <phoneticPr fontId="2"/>
  </si>
  <si>
    <t>＊上目黒FC</t>
    <phoneticPr fontId="2"/>
  </si>
  <si>
    <t>＊五本木FC</t>
    <phoneticPr fontId="2"/>
  </si>
  <si>
    <t>ヴィトーリアモンスター</t>
    <phoneticPr fontId="10"/>
  </si>
  <si>
    <t>烏森ドラゴン</t>
    <rPh sb="0" eb="2">
      <t>カラスモリ</t>
    </rPh>
    <phoneticPr fontId="10"/>
  </si>
  <si>
    <t>油面SC</t>
    <rPh sb="0" eb="2">
      <t>アブラメン</t>
    </rPh>
    <phoneticPr fontId="10"/>
  </si>
  <si>
    <t>自由が丘エヴァー</t>
    <phoneticPr fontId="10"/>
  </si>
  <si>
    <t>鷹の子SC</t>
    <rPh sb="0" eb="1">
      <t>C</t>
    </rPh>
    <phoneticPr fontId="10"/>
  </si>
  <si>
    <t>大岡山FC</t>
    <phoneticPr fontId="10"/>
  </si>
  <si>
    <t>東根ラランジャ</t>
    <rPh sb="0" eb="2">
      <t>ヒガシネ</t>
    </rPh>
    <phoneticPr fontId="10"/>
  </si>
  <si>
    <t>自由が丘SC</t>
    <phoneticPr fontId="10"/>
  </si>
  <si>
    <t>東根ブランコ</t>
    <rPh sb="0" eb="2">
      <t>ヒガシネ</t>
    </rPh>
    <phoneticPr fontId="10"/>
  </si>
  <si>
    <t>不動SC</t>
    <rPh sb="0" eb="2">
      <t>フドウ</t>
    </rPh>
    <phoneticPr fontId="10"/>
  </si>
  <si>
    <t>碑文谷FC</t>
    <phoneticPr fontId="10"/>
  </si>
  <si>
    <t>烏森ウルトラ</t>
    <rPh sb="0" eb="2">
      <t>カラスモリ</t>
    </rPh>
    <phoneticPr fontId="10"/>
  </si>
  <si>
    <t>ヴィトーリアボンバー</t>
    <phoneticPr fontId="10"/>
  </si>
  <si>
    <t>五本木FC</t>
    <phoneticPr fontId="10"/>
  </si>
  <si>
    <t>自由が丘ウインズ</t>
    <phoneticPr fontId="10"/>
  </si>
  <si>
    <t>SDSCレッド</t>
    <phoneticPr fontId="10"/>
  </si>
  <si>
    <t>駒場UFC</t>
    <rPh sb="0" eb="2">
      <t>コマバ</t>
    </rPh>
    <phoneticPr fontId="10"/>
  </si>
  <si>
    <t>碑文谷アトレチコ</t>
    <phoneticPr fontId="10"/>
  </si>
  <si>
    <t>碑文谷ウイナーズ</t>
    <phoneticPr fontId="10"/>
  </si>
  <si>
    <t>月光原町UFC</t>
    <phoneticPr fontId="10"/>
  </si>
  <si>
    <t>自由が丘アロー</t>
    <phoneticPr fontId="10"/>
  </si>
  <si>
    <t>五本木バルサ</t>
    <phoneticPr fontId="10"/>
  </si>
  <si>
    <t>鷹の子イエロー</t>
    <phoneticPr fontId="10"/>
  </si>
  <si>
    <t>五本木ソレイユ</t>
    <phoneticPr fontId="10"/>
  </si>
  <si>
    <t>烏森ヒーローズ</t>
    <rPh sb="0" eb="2">
      <t>カラスモリ</t>
    </rPh>
    <phoneticPr fontId="10"/>
  </si>
  <si>
    <t>不動ブルーズ</t>
    <rPh sb="0" eb="2">
      <t>フドウ</t>
    </rPh>
    <phoneticPr fontId="10"/>
  </si>
  <si>
    <t>SDSCホワイト</t>
    <phoneticPr fontId="10"/>
  </si>
  <si>
    <t>碑文谷ウルトラ</t>
    <phoneticPr fontId="10"/>
  </si>
  <si>
    <t>大岡山シリウス</t>
    <phoneticPr fontId="10"/>
  </si>
  <si>
    <t>不動スパーズ</t>
    <rPh sb="0" eb="2">
      <t>フドウ</t>
    </rPh>
    <phoneticPr fontId="10"/>
  </si>
  <si>
    <t>鷹の子ブルー</t>
    <phoneticPr fontId="10"/>
  </si>
  <si>
    <t>大岡山レグルス</t>
    <phoneticPr fontId="10"/>
  </si>
  <si>
    <t>烏森スターズ</t>
    <rPh sb="0" eb="2">
      <t>カラスモリ</t>
    </rPh>
    <phoneticPr fontId="10"/>
  </si>
  <si>
    <t>不動レッズ</t>
    <rPh sb="0" eb="2">
      <t>フドウ</t>
    </rPh>
    <phoneticPr fontId="10"/>
  </si>
  <si>
    <t>自由が丘ウインズ</t>
    <phoneticPr fontId="2"/>
  </si>
  <si>
    <t>碑文谷アトレチコ</t>
    <phoneticPr fontId="2"/>
  </si>
  <si>
    <t>自由が丘エヴァー</t>
    <phoneticPr fontId="2"/>
  </si>
  <si>
    <t>大岡山シリウス</t>
    <phoneticPr fontId="2"/>
  </si>
  <si>
    <t>SDSC</t>
    <phoneticPr fontId="2"/>
  </si>
  <si>
    <t>ヴィトーリアモンスター</t>
    <phoneticPr fontId="2"/>
  </si>
  <si>
    <t>不動SC</t>
    <rPh sb="0" eb="2">
      <t>フドウ</t>
    </rPh>
    <phoneticPr fontId="2"/>
  </si>
  <si>
    <t>碑文谷ウイナーズ</t>
    <phoneticPr fontId="2"/>
  </si>
  <si>
    <t>月光原町UFC</t>
    <phoneticPr fontId="2"/>
  </si>
  <si>
    <t>大岡山レグルス</t>
    <phoneticPr fontId="2"/>
  </si>
  <si>
    <t>烏森SC</t>
    <rPh sb="0" eb="2">
      <t>カラスモリ</t>
    </rPh>
    <phoneticPr fontId="2"/>
  </si>
  <si>
    <t>油面SC</t>
    <rPh sb="0" eb="2">
      <t>アブラメン</t>
    </rPh>
    <phoneticPr fontId="2"/>
  </si>
  <si>
    <t>五本木ソレイユ</t>
    <phoneticPr fontId="2"/>
  </si>
  <si>
    <t>東根ラランジャ</t>
    <rPh sb="0" eb="2">
      <t>ヒガシネ</t>
    </rPh>
    <phoneticPr fontId="2"/>
  </si>
  <si>
    <t>鷹の子イエロー</t>
    <phoneticPr fontId="2"/>
  </si>
  <si>
    <t>五本木バルサ</t>
    <phoneticPr fontId="2"/>
  </si>
  <si>
    <t>東根ブランコ</t>
    <rPh sb="0" eb="2">
      <t>ヒガシネ</t>
    </rPh>
    <phoneticPr fontId="2"/>
  </si>
  <si>
    <t>油面シザーズ</t>
    <rPh sb="0" eb="2">
      <t>アブラメン</t>
    </rPh>
    <phoneticPr fontId="2"/>
  </si>
  <si>
    <t>上目黒FC</t>
    <phoneticPr fontId="2"/>
  </si>
  <si>
    <t>鷹の子SC</t>
    <phoneticPr fontId="2"/>
  </si>
  <si>
    <t>油面マシューズ</t>
    <rPh sb="0" eb="2">
      <t>アブラメン</t>
    </rPh>
    <phoneticPr fontId="2"/>
  </si>
  <si>
    <t>烏森スターズ</t>
    <rPh sb="0" eb="2">
      <t>カラスモリ</t>
    </rPh>
    <phoneticPr fontId="2"/>
  </si>
  <si>
    <t>ヴィトーリア目黒FC</t>
    <rPh sb="0" eb="2">
      <t>メグロ</t>
    </rPh>
    <phoneticPr fontId="2"/>
  </si>
  <si>
    <t>大岡山FC</t>
    <phoneticPr fontId="2"/>
  </si>
  <si>
    <t>碑文谷FC</t>
    <phoneticPr fontId="2"/>
  </si>
  <si>
    <t>烏森ヒーローズ</t>
    <rPh sb="0" eb="2">
      <t>カラスモリ</t>
    </rPh>
    <phoneticPr fontId="2"/>
  </si>
  <si>
    <t>鷹の子Sc</t>
    <phoneticPr fontId="2"/>
  </si>
  <si>
    <t>東根JSC</t>
    <rPh sb="0" eb="2">
      <t>ヒガシネ</t>
    </rPh>
    <phoneticPr fontId="2"/>
  </si>
  <si>
    <t>自由が丘エヴァー</t>
    <rPh sb="0" eb="1">
      <t>オカ</t>
    </rPh>
    <phoneticPr fontId="2"/>
  </si>
  <si>
    <t>ヴィトーリアボンバー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</si>
</sst>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theme="1"/>
      <name val="Hiragino Maru Gothic ProN W4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Hiragino Maru Gothic ProN W4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BIZ UD明朝 Medium"/>
      <family val="1"/>
      <charset val="128"/>
    </font>
    <font>
      <sz val="6"/>
      <name val="ＭＳ Ｐゴシック"/>
      <family val="2"/>
      <charset val="128"/>
    </font>
    <font>
      <sz val="10"/>
      <name val="BIZ UD明朝 Medium"/>
      <family val="3"/>
      <charset val="128"/>
    </font>
    <font>
      <sz val="10"/>
      <name val="Times New Roman"/>
      <family val="1"/>
    </font>
    <font>
      <sz val="8"/>
      <name val="BIZ UD明朝 Medium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28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b/>
      <sz val="14"/>
      <name val="游ゴシック"/>
      <family val="3"/>
      <charset val="128"/>
      <scheme val="minor"/>
    </font>
    <font>
      <sz val="12"/>
      <name val="メイリオ"/>
      <family val="3"/>
      <charset val="128"/>
    </font>
    <font>
      <b/>
      <sz val="16"/>
      <name val="游ゴシック"/>
      <family val="3"/>
      <charset val="128"/>
      <scheme val="minor"/>
    </font>
    <font>
      <sz val="28"/>
      <name val="游ゴシック"/>
      <family val="2"/>
      <charset val="128"/>
      <scheme val="minor"/>
    </font>
    <font>
      <sz val="2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メイリオ"/>
      <family val="2"/>
      <charset val="128"/>
    </font>
    <font>
      <b/>
      <sz val="12"/>
      <name val="ヒラギノ角ゴ Pro W6"/>
      <family val="2"/>
      <charset val="128"/>
    </font>
    <font>
      <b/>
      <sz val="11"/>
      <name val="ヒラギノ角ゴ Pro W6"/>
      <family val="2"/>
      <charset val="128"/>
    </font>
    <font>
      <sz val="11"/>
      <color theme="1"/>
      <name val="ヒラギノ角ゴ Pro W6"/>
      <family val="2"/>
      <charset val="128"/>
    </font>
    <font>
      <sz val="11"/>
      <name val="ヒラギノ角ゴ Pro W6"/>
      <family val="2"/>
      <charset val="128"/>
    </font>
    <font>
      <sz val="10"/>
      <name val="ヒラギノ角ゴ Pro W6"/>
      <family val="2"/>
      <charset val="128"/>
    </font>
    <font>
      <sz val="9"/>
      <name val="ヒラギノ角ゴ Pro W6"/>
      <family val="2"/>
      <charset val="128"/>
    </font>
    <font>
      <sz val="8"/>
      <name val="ヒラギノ角ゴ Pro W6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 tint="0.79998168889431442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8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  <xf numFmtId="0" fontId="23" fillId="0" borderId="0"/>
  </cellStyleXfs>
  <cellXfs count="181">
    <xf numFmtId="0" fontId="0" fillId="0" borderId="0" xfId="0">
      <alignment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0" xfId="1" applyFont="1">
      <alignment vertical="center"/>
    </xf>
    <xf numFmtId="0" fontId="4" fillId="0" borderId="0" xfId="1" applyFont="1">
      <alignment vertical="center"/>
    </xf>
    <xf numFmtId="0" fontId="14" fillId="0" borderId="21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31" xfId="1" applyFont="1" applyBorder="1">
      <alignment vertical="center"/>
    </xf>
    <xf numFmtId="0" fontId="14" fillId="0" borderId="51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4" fillId="0" borderId="53" xfId="1" applyFont="1" applyBorder="1">
      <alignment vertical="center"/>
    </xf>
    <xf numFmtId="0" fontId="15" fillId="0" borderId="0" xfId="1" applyFont="1" applyAlignment="1">
      <alignment horizontal="right" vertical="center"/>
    </xf>
    <xf numFmtId="0" fontId="14" fillId="0" borderId="12" xfId="1" applyFont="1" applyBorder="1">
      <alignment vertical="center"/>
    </xf>
    <xf numFmtId="0" fontId="14" fillId="0" borderId="11" xfId="1" applyFont="1" applyBorder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9" fillId="2" borderId="55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5" fillId="0" borderId="0" xfId="1" applyFont="1">
      <alignment vertical="center"/>
    </xf>
    <xf numFmtId="0" fontId="14" fillId="0" borderId="25" xfId="1" applyFont="1" applyBorder="1">
      <alignment vertical="center"/>
    </xf>
    <xf numFmtId="0" fontId="14" fillId="0" borderId="14" xfId="1" applyFont="1" applyBorder="1" applyAlignment="1">
      <alignment horizontal="center" vertical="center"/>
    </xf>
    <xf numFmtId="0" fontId="14" fillId="0" borderId="28" xfId="1" applyFont="1" applyBorder="1">
      <alignment vertical="center"/>
    </xf>
    <xf numFmtId="0" fontId="14" fillId="0" borderId="2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0" xfId="1" applyFont="1" applyBorder="1">
      <alignment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20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7" fillId="0" borderId="0" xfId="3" applyFont="1"/>
    <xf numFmtId="0" fontId="4" fillId="0" borderId="0" xfId="3" applyFont="1"/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0" xfId="4" applyFont="1" applyBorder="1"/>
    <xf numFmtId="0" fontId="4" fillId="0" borderId="0" xfId="4" applyFont="1" applyBorder="1" applyAlignment="1">
      <alignment horizontal="center" shrinkToFit="1"/>
    </xf>
    <xf numFmtId="0" fontId="7" fillId="0" borderId="61" xfId="4" applyFont="1" applyFill="1" applyBorder="1" applyAlignment="1">
      <alignment horizontal="center" vertical="center"/>
    </xf>
    <xf numFmtId="0" fontId="4" fillId="0" borderId="0" xfId="4" applyFont="1" applyBorder="1" applyAlignment="1"/>
    <xf numFmtId="0" fontId="7" fillId="0" borderId="65" xfId="4" applyFont="1" applyFill="1" applyBorder="1" applyAlignment="1">
      <alignment horizontal="center" vertical="center"/>
    </xf>
    <xf numFmtId="0" fontId="4" fillId="0" borderId="60" xfId="4" applyFont="1" applyBorder="1"/>
    <xf numFmtId="0" fontId="7" fillId="0" borderId="60" xfId="4" applyFont="1" applyFill="1" applyBorder="1" applyAlignment="1">
      <alignment horizontal="center" vertical="center"/>
    </xf>
    <xf numFmtId="0" fontId="7" fillId="0" borderId="66" xfId="4" applyFont="1" applyFill="1" applyBorder="1" applyAlignment="1">
      <alignment horizontal="center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4" fillId="0" borderId="71" xfId="4" applyFont="1" applyBorder="1" applyAlignment="1">
      <alignment horizontal="center" shrinkToFit="1"/>
    </xf>
    <xf numFmtId="0" fontId="4" fillId="0" borderId="73" xfId="4" applyFont="1" applyBorder="1" applyAlignment="1">
      <alignment horizontal="center" shrinkToFit="1"/>
    </xf>
    <xf numFmtId="0" fontId="4" fillId="0" borderId="72" xfId="4" applyFont="1" applyBorder="1" applyAlignment="1">
      <alignment horizontal="center" shrinkToFit="1"/>
    </xf>
    <xf numFmtId="0" fontId="4" fillId="0" borderId="74" xfId="4" applyFont="1" applyBorder="1" applyAlignment="1">
      <alignment horizontal="center" shrinkToFit="1"/>
    </xf>
    <xf numFmtId="0" fontId="4" fillId="0" borderId="75" xfId="4" applyFont="1" applyBorder="1" applyAlignment="1">
      <alignment horizontal="center" shrinkToFit="1"/>
    </xf>
    <xf numFmtId="0" fontId="4" fillId="0" borderId="76" xfId="4" applyFont="1" applyBorder="1" applyAlignment="1">
      <alignment horizontal="center" shrinkToFit="1"/>
    </xf>
    <xf numFmtId="0" fontId="27" fillId="0" borderId="0" xfId="1" applyFont="1">
      <alignment vertical="center"/>
    </xf>
    <xf numFmtId="0" fontId="28" fillId="0" borderId="0" xfId="1" applyFont="1" applyAlignment="1"/>
    <xf numFmtId="0" fontId="29" fillId="0" borderId="39" xfId="1" applyFont="1" applyBorder="1" applyAlignment="1">
      <alignment horizontal="center" vertical="center"/>
    </xf>
    <xf numFmtId="0" fontId="30" fillId="0" borderId="40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 shrinkToFit="1"/>
    </xf>
    <xf numFmtId="0" fontId="30" fillId="0" borderId="16" xfId="1" applyFont="1" applyBorder="1" applyAlignment="1">
      <alignment horizontal="center" vertical="center" shrinkToFit="1"/>
    </xf>
    <xf numFmtId="0" fontId="31" fillId="0" borderId="14" xfId="1" applyFont="1" applyBorder="1" applyAlignment="1">
      <alignment horizontal="center" vertical="center" shrinkToFit="1"/>
    </xf>
    <xf numFmtId="0" fontId="29" fillId="0" borderId="17" xfId="1" applyFont="1" applyBorder="1" applyAlignment="1">
      <alignment horizontal="center" vertical="center" shrinkToFit="1"/>
    </xf>
    <xf numFmtId="0" fontId="29" fillId="0" borderId="25" xfId="1" applyFont="1" applyBorder="1" applyAlignment="1">
      <alignment horizontal="center" vertical="center" shrinkToFit="1"/>
    </xf>
    <xf numFmtId="0" fontId="29" fillId="0" borderId="36" xfId="1" applyFont="1" applyBorder="1" applyAlignment="1">
      <alignment horizontal="center" vertical="center" shrinkToFit="1"/>
    </xf>
    <xf numFmtId="0" fontId="29" fillId="0" borderId="23" xfId="1" applyFont="1" applyBorder="1" applyAlignment="1">
      <alignment horizontal="center" vertical="center" shrinkToFit="1"/>
    </xf>
    <xf numFmtId="0" fontId="29" fillId="0" borderId="14" xfId="1" applyFont="1" applyBorder="1" applyAlignment="1">
      <alignment horizontal="center" vertical="center" shrinkToFit="1"/>
    </xf>
    <xf numFmtId="0" fontId="30" fillId="0" borderId="27" xfId="1" applyFont="1" applyBorder="1" applyAlignment="1">
      <alignment horizontal="center" vertical="center" shrinkToFit="1"/>
    </xf>
    <xf numFmtId="0" fontId="28" fillId="0" borderId="15" xfId="1" applyFont="1" applyBorder="1" applyAlignment="1">
      <alignment horizontal="center" vertical="center" textRotation="255"/>
    </xf>
    <xf numFmtId="0" fontId="30" fillId="0" borderId="5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0" xfId="1" applyFont="1" applyAlignment="1"/>
    <xf numFmtId="0" fontId="27" fillId="0" borderId="44" xfId="1" applyFont="1" applyBorder="1">
      <alignment vertical="center"/>
    </xf>
    <xf numFmtId="0" fontId="30" fillId="0" borderId="29" xfId="1" applyFont="1" applyBorder="1" applyAlignment="1">
      <alignment horizontal="center" vertical="center"/>
    </xf>
    <xf numFmtId="0" fontId="30" fillId="0" borderId="30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18" xfId="1" applyFont="1" applyBorder="1" applyAlignment="1">
      <alignment horizontal="center" vertical="center"/>
    </xf>
    <xf numFmtId="38" fontId="27" fillId="0" borderId="0" xfId="2" applyFont="1" applyAlignment="1">
      <alignment horizontal="right" vertical="center"/>
    </xf>
    <xf numFmtId="0" fontId="29" fillId="0" borderId="21" xfId="1" applyFont="1" applyBorder="1" applyAlignment="1">
      <alignment horizontal="center" vertical="center" wrapText="1"/>
    </xf>
    <xf numFmtId="0" fontId="29" fillId="0" borderId="28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30" fillId="0" borderId="38" xfId="1" applyFont="1" applyBorder="1" applyAlignment="1">
      <alignment horizontal="center" vertical="center"/>
    </xf>
    <xf numFmtId="0" fontId="30" fillId="0" borderId="37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29" fillId="0" borderId="8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 textRotation="255"/>
    </xf>
    <xf numFmtId="0" fontId="28" fillId="0" borderId="15" xfId="1" applyFont="1" applyBorder="1" applyAlignment="1">
      <alignment horizontal="center" vertical="center" textRotation="255"/>
    </xf>
    <xf numFmtId="0" fontId="28" fillId="0" borderId="32" xfId="1" applyFont="1" applyBorder="1" applyAlignment="1">
      <alignment horizontal="center" vertical="center" textRotation="255"/>
    </xf>
    <xf numFmtId="0" fontId="29" fillId="0" borderId="35" xfId="1" applyFont="1" applyBorder="1" applyAlignment="1">
      <alignment horizontal="center" vertical="center" wrapText="1"/>
    </xf>
    <xf numFmtId="0" fontId="29" fillId="0" borderId="34" xfId="1" applyFont="1" applyBorder="1" applyAlignment="1">
      <alignment horizontal="center" vertical="center" wrapText="1"/>
    </xf>
    <xf numFmtId="0" fontId="29" fillId="0" borderId="33" xfId="1" applyFont="1" applyBorder="1" applyAlignment="1">
      <alignment horizontal="center" vertical="center" wrapText="1"/>
    </xf>
    <xf numFmtId="0" fontId="30" fillId="0" borderId="39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/>
    </xf>
    <xf numFmtId="0" fontId="28" fillId="0" borderId="43" xfId="1" applyFont="1" applyBorder="1" applyAlignment="1">
      <alignment horizontal="center"/>
    </xf>
    <xf numFmtId="0" fontId="28" fillId="0" borderId="32" xfId="1" applyFont="1" applyBorder="1" applyAlignment="1">
      <alignment horizontal="center"/>
    </xf>
    <xf numFmtId="0" fontId="11" fillId="0" borderId="45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shrinkToFit="1"/>
    </xf>
    <xf numFmtId="0" fontId="11" fillId="0" borderId="48" xfId="0" applyFont="1" applyFill="1" applyBorder="1" applyAlignment="1">
      <alignment horizont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shrinkToFit="1"/>
    </xf>
    <xf numFmtId="0" fontId="11" fillId="0" borderId="46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shrinkToFit="1"/>
    </xf>
    <xf numFmtId="0" fontId="11" fillId="0" borderId="47" xfId="0" applyFont="1" applyFill="1" applyBorder="1" applyAlignment="1">
      <alignment horizont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1" fillId="0" borderId="50" xfId="0" applyFont="1" applyFill="1" applyBorder="1" applyAlignment="1">
      <alignment horizontal="center" shrinkToFit="1"/>
    </xf>
    <xf numFmtId="0" fontId="11" fillId="0" borderId="49" xfId="0" applyFont="1" applyFill="1" applyBorder="1" applyAlignment="1">
      <alignment horizontal="center" shrinkToFit="1"/>
    </xf>
    <xf numFmtId="0" fontId="6" fillId="0" borderId="42" xfId="1" applyFont="1" applyBorder="1" applyAlignment="1">
      <alignment horizontal="center" vertical="center" textRotation="255"/>
    </xf>
    <xf numFmtId="0" fontId="6" fillId="0" borderId="41" xfId="1" applyFont="1" applyBorder="1" applyAlignment="1">
      <alignment horizontal="center" vertical="center" textRotation="255"/>
    </xf>
    <xf numFmtId="0" fontId="14" fillId="0" borderId="5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9" fillId="2" borderId="55" xfId="1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63" xfId="4" applyFont="1" applyFill="1" applyBorder="1" applyAlignment="1">
      <alignment horizontal="center" vertical="center"/>
    </xf>
    <xf numFmtId="0" fontId="7" fillId="0" borderId="64" xfId="4" applyFont="1" applyFill="1" applyBorder="1" applyAlignment="1">
      <alignment horizontal="center" vertical="center"/>
    </xf>
    <xf numFmtId="0" fontId="7" fillId="0" borderId="68" xfId="4" applyFont="1" applyFill="1" applyBorder="1" applyAlignment="1">
      <alignment horizontal="center" vertical="center"/>
    </xf>
    <xf numFmtId="0" fontId="7" fillId="0" borderId="69" xfId="4" applyFont="1" applyFill="1" applyBorder="1" applyAlignment="1">
      <alignment horizontal="center" vertical="center"/>
    </xf>
    <xf numFmtId="0" fontId="7" fillId="0" borderId="70" xfId="4" applyFont="1" applyFill="1" applyBorder="1" applyAlignment="1">
      <alignment horizontal="center" vertical="center" shrinkToFit="1"/>
    </xf>
    <xf numFmtId="0" fontId="5" fillId="0" borderId="25" xfId="3" applyFont="1" applyFill="1" applyBorder="1" applyAlignment="1">
      <alignment horizontal="center" vertical="center" textRotation="255" wrapText="1" shrinkToFit="1"/>
    </xf>
    <xf numFmtId="0" fontId="5" fillId="0" borderId="28" xfId="3" applyFont="1" applyFill="1" applyBorder="1" applyAlignment="1">
      <alignment horizontal="center" vertical="center" textRotation="255" shrinkToFit="1"/>
    </xf>
    <xf numFmtId="0" fontId="5" fillId="0" borderId="25" xfId="3" applyFont="1" applyFill="1" applyBorder="1" applyAlignment="1">
      <alignment horizontal="center" vertical="center" textRotation="255" shrinkToFit="1"/>
    </xf>
    <xf numFmtId="0" fontId="5" fillId="0" borderId="12" xfId="3" applyFont="1" applyFill="1" applyBorder="1" applyAlignment="1">
      <alignment horizontal="center" vertical="center" textRotation="255" shrinkToFit="1"/>
    </xf>
    <xf numFmtId="0" fontId="5" fillId="0" borderId="11" xfId="3" applyFont="1" applyFill="1" applyBorder="1" applyAlignment="1">
      <alignment horizontal="center" vertical="center" textRotation="255" shrinkToFit="1"/>
    </xf>
    <xf numFmtId="0" fontId="7" fillId="0" borderId="25" xfId="3" applyFont="1" applyFill="1" applyBorder="1" applyAlignment="1">
      <alignment horizontal="center" vertical="center" textRotation="255" wrapText="1" shrinkToFit="1"/>
    </xf>
    <xf numFmtId="0" fontId="7" fillId="0" borderId="28" xfId="3" applyFont="1" applyFill="1" applyBorder="1" applyAlignment="1">
      <alignment horizontal="center" vertical="center" textRotation="255" shrinkToFit="1"/>
    </xf>
    <xf numFmtId="0" fontId="7" fillId="0" borderId="25" xfId="3" applyFont="1" applyFill="1" applyBorder="1" applyAlignment="1">
      <alignment horizontal="center" vertical="center" textRotation="255" shrinkToFit="1"/>
    </xf>
    <xf numFmtId="0" fontId="7" fillId="0" borderId="12" xfId="3" applyFont="1" applyFill="1" applyBorder="1" applyAlignment="1">
      <alignment horizontal="center" vertical="center" textRotation="255" shrinkToFit="1"/>
    </xf>
    <xf numFmtId="0" fontId="7" fillId="0" borderId="11" xfId="3" applyFont="1" applyFill="1" applyBorder="1" applyAlignment="1">
      <alignment horizontal="center" vertical="center" textRotation="255" shrinkToFit="1"/>
    </xf>
    <xf numFmtId="0" fontId="7" fillId="0" borderId="0" xfId="3" applyFont="1" applyAlignment="1">
      <alignment horizontal="center"/>
    </xf>
    <xf numFmtId="0" fontId="5" fillId="0" borderId="0" xfId="3" applyFont="1" applyFill="1" applyAlignment="1">
      <alignment horizontal="center" vertical="center"/>
    </xf>
    <xf numFmtId="0" fontId="24" fillId="0" borderId="55" xfId="1" applyFont="1" applyFill="1" applyBorder="1" applyAlignment="1">
      <alignment horizontal="center" vertical="center"/>
    </xf>
    <xf numFmtId="0" fontId="19" fillId="0" borderId="55" xfId="1" applyFont="1" applyFill="1" applyBorder="1" applyAlignment="1">
      <alignment horizontal="center" vertical="center"/>
    </xf>
  </cellXfs>
  <cellStyles count="5">
    <cellStyle name="Excel Built-in Normal" xfId="4" xr:uid="{604CF8A6-CC42-294B-A11C-CF4E03E45CF6}"/>
    <cellStyle name="桁区切り 2" xfId="2" xr:uid="{7452B297-02A0-E147-80C7-6A0C26B508B8}"/>
    <cellStyle name="標準" xfId="0" builtinId="0"/>
    <cellStyle name="標準 2" xfId="1" xr:uid="{79AB3DA7-C800-B942-B02C-80CB2B254C4E}"/>
    <cellStyle name="標準 3" xfId="3" xr:uid="{321B7058-C90E-E648-B544-5CA31A97F03E}"/>
  </cellStyles>
  <dxfs count="310">
    <dxf>
      <border>
        <right style="thin">
          <color rgb="FFFF0000"/>
        </right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bottom style="thin">
          <color rgb="FFFF0000"/>
        </bottom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E0BB-0425-C74C-9604-785FCA080F24}">
  <sheetPr>
    <pageSetUpPr fitToPage="1"/>
  </sheetPr>
  <dimension ref="A1:Q82"/>
  <sheetViews>
    <sheetView showGridLines="0" showRowColHeaders="0" topLeftCell="A2" zoomScale="110" zoomScaleNormal="110" workbookViewId="0">
      <pane xSplit="2" ySplit="2" topLeftCell="C24" activePane="bottomRight" state="frozen"/>
      <selection activeCell="A2" sqref="A2"/>
      <selection pane="topRight" activeCell="C2" sqref="C2"/>
      <selection pane="bottomLeft" activeCell="A4" sqref="A4"/>
      <selection pane="bottomRight" activeCell="B3" sqref="B3:O64"/>
    </sheetView>
  </sheetViews>
  <sheetFormatPr baseColWidth="10" defaultColWidth="7.7109375" defaultRowHeight="17"/>
  <cols>
    <col min="1" max="1" width="3.42578125" style="63" customWidth="1"/>
    <col min="2" max="2" width="15.42578125" style="63" customWidth="1"/>
    <col min="3" max="3" width="7.7109375" style="63"/>
    <col min="4" max="15" width="4.42578125" style="63" customWidth="1"/>
    <col min="16" max="16" width="1.7109375" style="63" customWidth="1"/>
    <col min="17" max="16384" width="7.7109375" style="63"/>
  </cols>
  <sheetData>
    <row r="1" spans="1:15" ht="19" thickBot="1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8" thickBot="1">
      <c r="A2" s="106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9.5" customHeight="1">
      <c r="A3" s="107"/>
      <c r="B3" s="65" t="s">
        <v>5</v>
      </c>
      <c r="C3" s="66" t="s">
        <v>4</v>
      </c>
      <c r="D3" s="92" t="s">
        <v>10</v>
      </c>
      <c r="E3" s="93"/>
      <c r="F3" s="92" t="s">
        <v>11</v>
      </c>
      <c r="G3" s="93"/>
      <c r="H3" s="92" t="s">
        <v>12</v>
      </c>
      <c r="I3" s="93"/>
      <c r="J3" s="92" t="s">
        <v>13</v>
      </c>
      <c r="K3" s="93"/>
      <c r="L3" s="92" t="s">
        <v>14</v>
      </c>
      <c r="M3" s="104"/>
      <c r="N3" s="92" t="s">
        <v>15</v>
      </c>
      <c r="O3" s="93"/>
    </row>
    <row r="4" spans="1:15" ht="18" customHeight="1">
      <c r="A4" s="98" t="s">
        <v>2</v>
      </c>
      <c r="B4" s="89" t="s">
        <v>6</v>
      </c>
      <c r="C4" s="67"/>
      <c r="D4" s="86"/>
      <c r="E4" s="87"/>
      <c r="F4" s="86"/>
      <c r="G4" s="87"/>
      <c r="H4" s="86" t="s">
        <v>16</v>
      </c>
      <c r="I4" s="87"/>
      <c r="J4" s="86" t="s">
        <v>16</v>
      </c>
      <c r="K4" s="87"/>
      <c r="L4" s="86" t="s">
        <v>16</v>
      </c>
      <c r="M4" s="87"/>
      <c r="N4" s="86" t="s">
        <v>16</v>
      </c>
      <c r="O4" s="87"/>
    </row>
    <row r="5" spans="1:15" ht="18.75" customHeight="1">
      <c r="A5" s="99"/>
      <c r="B5" s="90"/>
      <c r="C5" s="68"/>
      <c r="D5" s="82"/>
      <c r="E5" s="83"/>
      <c r="F5" s="82"/>
      <c r="G5" s="83"/>
      <c r="H5" s="82"/>
      <c r="I5" s="83"/>
      <c r="J5" s="82"/>
      <c r="K5" s="83"/>
      <c r="L5" s="82"/>
      <c r="M5" s="83"/>
      <c r="N5" s="82"/>
      <c r="O5" s="83"/>
    </row>
    <row r="6" spans="1:15">
      <c r="A6" s="99"/>
      <c r="B6" s="91"/>
      <c r="C6" s="69"/>
      <c r="D6" s="84"/>
      <c r="E6" s="85"/>
      <c r="F6" s="84"/>
      <c r="G6" s="85"/>
      <c r="H6" s="84"/>
      <c r="I6" s="85"/>
      <c r="J6" s="84"/>
      <c r="K6" s="85"/>
      <c r="L6" s="84"/>
      <c r="M6" s="85"/>
      <c r="N6" s="84"/>
      <c r="O6" s="85"/>
    </row>
    <row r="7" spans="1:15" ht="18.75" customHeight="1">
      <c r="A7" s="99"/>
      <c r="B7" s="89" t="s">
        <v>77</v>
      </c>
      <c r="C7" s="67"/>
      <c r="D7" s="86"/>
      <c r="E7" s="87"/>
      <c r="F7" s="86"/>
      <c r="G7" s="87"/>
      <c r="H7" s="86" t="s">
        <v>16</v>
      </c>
      <c r="I7" s="87"/>
      <c r="J7" s="86"/>
      <c r="K7" s="87"/>
      <c r="L7" s="86" t="s">
        <v>16</v>
      </c>
      <c r="M7" s="87"/>
      <c r="N7" s="86" t="s">
        <v>16</v>
      </c>
      <c r="O7" s="87"/>
    </row>
    <row r="8" spans="1:15" ht="18.75" customHeight="1">
      <c r="A8" s="99"/>
      <c r="B8" s="90"/>
      <c r="C8" s="68" t="s">
        <v>31</v>
      </c>
      <c r="D8" s="82"/>
      <c r="E8" s="83"/>
      <c r="F8" s="82" t="s">
        <v>16</v>
      </c>
      <c r="G8" s="83"/>
      <c r="H8" s="82"/>
      <c r="I8" s="83"/>
      <c r="J8" s="82" t="s">
        <v>16</v>
      </c>
      <c r="K8" s="83"/>
      <c r="L8" s="82"/>
      <c r="M8" s="83"/>
      <c r="N8" s="82"/>
      <c r="O8" s="83"/>
    </row>
    <row r="9" spans="1:15">
      <c r="A9" s="99"/>
      <c r="B9" s="90"/>
      <c r="C9" s="68" t="s">
        <v>32</v>
      </c>
      <c r="D9" s="82"/>
      <c r="E9" s="83"/>
      <c r="F9" s="82" t="s">
        <v>16</v>
      </c>
      <c r="G9" s="83"/>
      <c r="H9" s="82"/>
      <c r="I9" s="83"/>
      <c r="J9" s="82" t="s">
        <v>16</v>
      </c>
      <c r="K9" s="83"/>
      <c r="L9" s="82"/>
      <c r="M9" s="83"/>
      <c r="N9" s="82"/>
      <c r="O9" s="83"/>
    </row>
    <row r="10" spans="1:15">
      <c r="A10" s="99"/>
      <c r="B10" s="90"/>
      <c r="C10" s="68" t="s">
        <v>33</v>
      </c>
      <c r="D10" s="82" t="s">
        <v>16</v>
      </c>
      <c r="E10" s="83"/>
      <c r="F10" s="82"/>
      <c r="G10" s="83"/>
      <c r="H10" s="82"/>
      <c r="I10" s="83"/>
      <c r="J10" s="82"/>
      <c r="K10" s="83"/>
      <c r="L10" s="82"/>
      <c r="M10" s="83"/>
      <c r="N10" s="82"/>
      <c r="O10" s="83"/>
    </row>
    <row r="11" spans="1:15">
      <c r="A11" s="99"/>
      <c r="B11" s="90"/>
      <c r="C11" s="68" t="s">
        <v>24</v>
      </c>
      <c r="D11" s="82" t="s">
        <v>16</v>
      </c>
      <c r="E11" s="83"/>
      <c r="F11" s="82"/>
      <c r="G11" s="83"/>
      <c r="H11" s="82"/>
      <c r="I11" s="83"/>
      <c r="J11" s="82"/>
      <c r="K11" s="83"/>
      <c r="L11" s="82"/>
      <c r="M11" s="83"/>
      <c r="N11" s="82"/>
      <c r="O11" s="83"/>
    </row>
    <row r="12" spans="1:15" ht="18.75" customHeight="1">
      <c r="A12" s="99"/>
      <c r="B12" s="91"/>
      <c r="C12" s="69"/>
      <c r="D12" s="84"/>
      <c r="E12" s="85"/>
      <c r="F12" s="84"/>
      <c r="G12" s="85"/>
      <c r="H12" s="84"/>
      <c r="I12" s="85"/>
      <c r="J12" s="84"/>
      <c r="K12" s="85"/>
      <c r="L12" s="84"/>
      <c r="M12" s="85"/>
      <c r="N12" s="84"/>
      <c r="O12" s="85"/>
    </row>
    <row r="13" spans="1:15" ht="18.75" customHeight="1">
      <c r="A13" s="99"/>
      <c r="B13" s="89" t="s">
        <v>82</v>
      </c>
      <c r="C13" s="67"/>
      <c r="D13" s="86"/>
      <c r="E13" s="87"/>
      <c r="F13" s="86"/>
      <c r="G13" s="87"/>
      <c r="H13" s="86"/>
      <c r="I13" s="87"/>
      <c r="J13" s="86" t="s">
        <v>16</v>
      </c>
      <c r="K13" s="87"/>
      <c r="L13" s="86"/>
      <c r="M13" s="87"/>
      <c r="N13" s="86"/>
      <c r="O13" s="87"/>
    </row>
    <row r="14" spans="1:15" ht="18.75" customHeight="1">
      <c r="A14" s="99"/>
      <c r="B14" s="90"/>
      <c r="C14" s="68" t="s">
        <v>36</v>
      </c>
      <c r="D14" s="82" t="s">
        <v>16</v>
      </c>
      <c r="E14" s="83"/>
      <c r="F14" s="82" t="s">
        <v>16</v>
      </c>
      <c r="G14" s="83"/>
      <c r="H14" s="82" t="s">
        <v>16</v>
      </c>
      <c r="I14" s="83"/>
      <c r="J14" s="82"/>
      <c r="K14" s="83"/>
      <c r="L14" s="82" t="s">
        <v>16</v>
      </c>
      <c r="M14" s="83"/>
      <c r="N14" s="82" t="s">
        <v>16</v>
      </c>
      <c r="O14" s="83"/>
    </row>
    <row r="15" spans="1:15" ht="18.75" customHeight="1">
      <c r="A15" s="99"/>
      <c r="B15" s="90"/>
      <c r="C15" s="68" t="s">
        <v>37</v>
      </c>
      <c r="D15" s="82" t="s">
        <v>16</v>
      </c>
      <c r="E15" s="83"/>
      <c r="F15" s="82" t="s">
        <v>16</v>
      </c>
      <c r="G15" s="83"/>
      <c r="H15" s="82" t="s">
        <v>16</v>
      </c>
      <c r="I15" s="83"/>
      <c r="J15" s="82"/>
      <c r="K15" s="83"/>
      <c r="L15" s="82" t="s">
        <v>16</v>
      </c>
      <c r="M15" s="83"/>
      <c r="N15" s="82" t="s">
        <v>16</v>
      </c>
      <c r="O15" s="83"/>
    </row>
    <row r="16" spans="1:15">
      <c r="A16" s="99"/>
      <c r="B16" s="91"/>
      <c r="C16" s="69"/>
      <c r="D16" s="84"/>
      <c r="E16" s="85"/>
      <c r="F16" s="84"/>
      <c r="G16" s="85"/>
      <c r="H16" s="84"/>
      <c r="I16" s="85"/>
      <c r="J16" s="84"/>
      <c r="K16" s="85"/>
      <c r="L16" s="84"/>
      <c r="M16" s="85"/>
      <c r="N16" s="84"/>
      <c r="O16" s="85"/>
    </row>
    <row r="17" spans="1:15" ht="18.75" customHeight="1">
      <c r="A17" s="99"/>
      <c r="B17" s="101" t="s">
        <v>74</v>
      </c>
      <c r="C17" s="70"/>
      <c r="D17" s="86"/>
      <c r="E17" s="87"/>
      <c r="F17" s="86"/>
      <c r="G17" s="87"/>
      <c r="H17" s="86" t="s">
        <v>16</v>
      </c>
      <c r="I17" s="87"/>
      <c r="J17" s="86" t="s">
        <v>16</v>
      </c>
      <c r="K17" s="87"/>
      <c r="L17" s="86"/>
      <c r="M17" s="87"/>
      <c r="N17" s="86"/>
      <c r="O17" s="87"/>
    </row>
    <row r="18" spans="1:15" ht="18.75" customHeight="1">
      <c r="A18" s="99"/>
      <c r="B18" s="102"/>
      <c r="C18" s="71" t="s">
        <v>41</v>
      </c>
      <c r="D18" s="82"/>
      <c r="E18" s="83"/>
      <c r="F18" s="82" t="s">
        <v>16</v>
      </c>
      <c r="G18" s="83"/>
      <c r="H18" s="82"/>
      <c r="I18" s="83"/>
      <c r="J18" s="82"/>
      <c r="K18" s="83"/>
      <c r="L18" s="82"/>
      <c r="M18" s="83"/>
      <c r="N18" s="82"/>
      <c r="O18" s="83"/>
    </row>
    <row r="19" spans="1:15" ht="18.75" customHeight="1">
      <c r="A19" s="99"/>
      <c r="B19" s="102"/>
      <c r="C19" s="71" t="s">
        <v>42</v>
      </c>
      <c r="D19" s="82"/>
      <c r="E19" s="83"/>
      <c r="F19" s="82" t="s">
        <v>16</v>
      </c>
      <c r="G19" s="83"/>
      <c r="H19" s="82"/>
      <c r="I19" s="83"/>
      <c r="J19" s="82"/>
      <c r="K19" s="83"/>
      <c r="L19" s="82"/>
      <c r="M19" s="83"/>
      <c r="N19" s="82"/>
      <c r="O19" s="83"/>
    </row>
    <row r="20" spans="1:15">
      <c r="A20" s="99"/>
      <c r="B20" s="103"/>
      <c r="C20" s="72"/>
      <c r="D20" s="84"/>
      <c r="E20" s="85"/>
      <c r="F20" s="84"/>
      <c r="G20" s="85"/>
      <c r="H20" s="84"/>
      <c r="I20" s="85"/>
      <c r="J20" s="84"/>
      <c r="K20" s="85"/>
      <c r="L20" s="84"/>
      <c r="M20" s="85"/>
      <c r="N20" s="84"/>
      <c r="O20" s="85"/>
    </row>
    <row r="21" spans="1:15" ht="18.75" customHeight="1">
      <c r="A21" s="99"/>
      <c r="B21" s="89" t="s">
        <v>7</v>
      </c>
      <c r="C21" s="67"/>
      <c r="D21" s="86"/>
      <c r="E21" s="87"/>
      <c r="F21" s="86" t="s">
        <v>16</v>
      </c>
      <c r="G21" s="87"/>
      <c r="H21" s="86" t="s">
        <v>16</v>
      </c>
      <c r="I21" s="87"/>
      <c r="J21" s="86" t="s">
        <v>16</v>
      </c>
      <c r="K21" s="87"/>
      <c r="L21" s="86"/>
      <c r="M21" s="87"/>
      <c r="N21" s="86"/>
      <c r="O21" s="87"/>
    </row>
    <row r="22" spans="1:15">
      <c r="A22" s="99"/>
      <c r="B22" s="90"/>
      <c r="C22" s="73"/>
      <c r="D22" s="82"/>
      <c r="E22" s="83"/>
      <c r="F22" s="82"/>
      <c r="G22" s="83"/>
      <c r="H22" s="82"/>
      <c r="I22" s="83"/>
      <c r="J22" s="82"/>
      <c r="K22" s="83"/>
      <c r="L22" s="82"/>
      <c r="M22" s="83"/>
      <c r="N22" s="82"/>
      <c r="O22" s="83"/>
    </row>
    <row r="23" spans="1:15" ht="18.75" customHeight="1">
      <c r="A23" s="100"/>
      <c r="B23" s="91"/>
      <c r="C23" s="74"/>
      <c r="D23" s="84"/>
      <c r="E23" s="85"/>
      <c r="F23" s="84"/>
      <c r="G23" s="85"/>
      <c r="H23" s="84"/>
      <c r="I23" s="85"/>
      <c r="J23" s="84"/>
      <c r="K23" s="85"/>
      <c r="L23" s="84"/>
      <c r="M23" s="85"/>
      <c r="N23" s="84"/>
      <c r="O23" s="85"/>
    </row>
    <row r="24" spans="1:15" ht="18.75" customHeight="1">
      <c r="A24" s="98" t="s">
        <v>8</v>
      </c>
      <c r="B24" s="89" t="s">
        <v>81</v>
      </c>
      <c r="C24" s="67"/>
      <c r="D24" s="86" t="s">
        <v>16</v>
      </c>
      <c r="E24" s="87"/>
      <c r="F24" s="86"/>
      <c r="G24" s="87"/>
      <c r="H24" s="86" t="s">
        <v>16</v>
      </c>
      <c r="I24" s="87"/>
      <c r="J24" s="86" t="s">
        <v>16</v>
      </c>
      <c r="K24" s="87"/>
      <c r="L24" s="86" t="s">
        <v>16</v>
      </c>
      <c r="M24" s="87"/>
      <c r="N24" s="86" t="s">
        <v>16</v>
      </c>
      <c r="O24" s="87"/>
    </row>
    <row r="25" spans="1:15" ht="18.75" customHeight="1">
      <c r="A25" s="99"/>
      <c r="B25" s="90"/>
      <c r="C25" s="75" t="s">
        <v>38</v>
      </c>
      <c r="D25" s="82"/>
      <c r="E25" s="83"/>
      <c r="F25" s="82" t="s">
        <v>16</v>
      </c>
      <c r="G25" s="83"/>
      <c r="H25" s="82"/>
      <c r="I25" s="83"/>
      <c r="J25" s="82"/>
      <c r="K25" s="83"/>
      <c r="L25" s="82"/>
      <c r="M25" s="83"/>
      <c r="N25" s="82"/>
      <c r="O25" s="83"/>
    </row>
    <row r="26" spans="1:15" ht="18.75" customHeight="1">
      <c r="A26" s="99"/>
      <c r="B26" s="90"/>
      <c r="C26" s="75" t="s">
        <v>39</v>
      </c>
      <c r="D26" s="82"/>
      <c r="E26" s="83"/>
      <c r="F26" s="82" t="s">
        <v>16</v>
      </c>
      <c r="G26" s="83"/>
      <c r="H26" s="82"/>
      <c r="I26" s="83"/>
      <c r="J26" s="82"/>
      <c r="K26" s="83"/>
      <c r="L26" s="82"/>
      <c r="M26" s="83"/>
      <c r="N26" s="82"/>
      <c r="O26" s="83"/>
    </row>
    <row r="27" spans="1:15">
      <c r="A27" s="99"/>
      <c r="B27" s="90"/>
      <c r="C27" s="73" t="s">
        <v>40</v>
      </c>
      <c r="D27" s="82"/>
      <c r="E27" s="83"/>
      <c r="F27" s="82" t="s">
        <v>16</v>
      </c>
      <c r="G27" s="83"/>
      <c r="H27" s="82"/>
      <c r="I27" s="83"/>
      <c r="J27" s="82"/>
      <c r="K27" s="83"/>
      <c r="L27" s="82"/>
      <c r="M27" s="83"/>
      <c r="N27" s="82"/>
      <c r="O27" s="83"/>
    </row>
    <row r="28" spans="1:15" ht="18.75" customHeight="1">
      <c r="A28" s="99"/>
      <c r="B28" s="91"/>
      <c r="C28" s="74"/>
      <c r="D28" s="84"/>
      <c r="E28" s="85"/>
      <c r="F28" s="84"/>
      <c r="G28" s="85"/>
      <c r="H28" s="84"/>
      <c r="I28" s="85"/>
      <c r="J28" s="84"/>
      <c r="K28" s="85"/>
      <c r="L28" s="84"/>
      <c r="M28" s="85"/>
      <c r="N28" s="84"/>
      <c r="O28" s="85"/>
    </row>
    <row r="29" spans="1:15" ht="18.75" customHeight="1">
      <c r="A29" s="99"/>
      <c r="B29" s="89" t="s">
        <v>78</v>
      </c>
      <c r="C29" s="67"/>
      <c r="D29" s="86" t="s">
        <v>16</v>
      </c>
      <c r="E29" s="87"/>
      <c r="F29" s="86"/>
      <c r="G29" s="87"/>
      <c r="H29" s="86" t="s">
        <v>16</v>
      </c>
      <c r="I29" s="87"/>
      <c r="J29" s="86"/>
      <c r="K29" s="87"/>
      <c r="L29" s="86"/>
      <c r="M29" s="87"/>
      <c r="N29" s="86" t="s">
        <v>16</v>
      </c>
      <c r="O29" s="87"/>
    </row>
    <row r="30" spans="1:15" ht="18.75" customHeight="1">
      <c r="A30" s="99"/>
      <c r="B30" s="90"/>
      <c r="C30" s="75" t="s">
        <v>34</v>
      </c>
      <c r="D30" s="82"/>
      <c r="E30" s="83"/>
      <c r="F30" s="82"/>
      <c r="G30" s="83"/>
      <c r="H30" s="82"/>
      <c r="I30" s="83"/>
      <c r="J30" s="82" t="s">
        <v>16</v>
      </c>
      <c r="K30" s="83"/>
      <c r="L30" s="82"/>
      <c r="M30" s="83"/>
      <c r="N30" s="82"/>
      <c r="O30" s="83"/>
    </row>
    <row r="31" spans="1:15" ht="18.75" customHeight="1">
      <c r="A31" s="99"/>
      <c r="B31" s="90"/>
      <c r="C31" s="73" t="s">
        <v>35</v>
      </c>
      <c r="D31" s="82"/>
      <c r="E31" s="83"/>
      <c r="F31" s="82"/>
      <c r="G31" s="83"/>
      <c r="H31" s="82"/>
      <c r="I31" s="83"/>
      <c r="J31" s="82" t="s">
        <v>16</v>
      </c>
      <c r="K31" s="83"/>
      <c r="L31" s="82"/>
      <c r="M31" s="83"/>
      <c r="N31" s="82"/>
      <c r="O31" s="83"/>
    </row>
    <row r="32" spans="1:15">
      <c r="A32" s="99"/>
      <c r="B32" s="91"/>
      <c r="C32" s="74"/>
      <c r="D32" s="84"/>
      <c r="E32" s="85"/>
      <c r="F32" s="84"/>
      <c r="G32" s="85"/>
      <c r="H32" s="84"/>
      <c r="I32" s="85"/>
      <c r="J32" s="84"/>
      <c r="K32" s="85"/>
      <c r="L32" s="84"/>
      <c r="M32" s="85"/>
      <c r="N32" s="84"/>
      <c r="O32" s="85"/>
    </row>
    <row r="33" spans="1:15" ht="18.75" customHeight="1">
      <c r="A33" s="99"/>
      <c r="B33" s="89" t="s">
        <v>84</v>
      </c>
      <c r="C33" s="67"/>
      <c r="D33" s="86"/>
      <c r="E33" s="87"/>
      <c r="F33" s="86"/>
      <c r="G33" s="87"/>
      <c r="H33" s="86"/>
      <c r="I33" s="87"/>
      <c r="J33" s="86" t="s">
        <v>16</v>
      </c>
      <c r="K33" s="87"/>
      <c r="L33" s="86" t="s">
        <v>16</v>
      </c>
      <c r="M33" s="87"/>
      <c r="N33" s="86" t="s">
        <v>16</v>
      </c>
      <c r="O33" s="87"/>
    </row>
    <row r="34" spans="1:15" ht="18.75" customHeight="1">
      <c r="A34" s="99"/>
      <c r="B34" s="90"/>
      <c r="C34" s="73"/>
      <c r="D34" s="82"/>
      <c r="E34" s="83"/>
      <c r="F34" s="82"/>
      <c r="G34" s="83"/>
      <c r="H34" s="82"/>
      <c r="I34" s="83"/>
      <c r="J34" s="82"/>
      <c r="K34" s="83"/>
      <c r="L34" s="82"/>
      <c r="M34" s="83"/>
      <c r="N34" s="82"/>
      <c r="O34" s="83"/>
    </row>
    <row r="35" spans="1:15">
      <c r="A35" s="99"/>
      <c r="B35" s="91"/>
      <c r="C35" s="74"/>
      <c r="D35" s="84"/>
      <c r="E35" s="85"/>
      <c r="F35" s="84"/>
      <c r="G35" s="85"/>
      <c r="H35" s="84"/>
      <c r="I35" s="85"/>
      <c r="J35" s="84"/>
      <c r="K35" s="85"/>
      <c r="L35" s="84"/>
      <c r="M35" s="85"/>
      <c r="N35" s="84"/>
      <c r="O35" s="85"/>
    </row>
    <row r="36" spans="1:15" ht="18.75" customHeight="1">
      <c r="A36" s="99"/>
      <c r="B36" s="89" t="s">
        <v>85</v>
      </c>
      <c r="C36" s="67"/>
      <c r="D36" s="86" t="s">
        <v>16</v>
      </c>
      <c r="E36" s="87"/>
      <c r="F36" s="86"/>
      <c r="G36" s="87"/>
      <c r="H36" s="86"/>
      <c r="I36" s="87"/>
      <c r="J36" s="86"/>
      <c r="K36" s="87"/>
      <c r="L36" s="86"/>
      <c r="M36" s="87"/>
      <c r="N36" s="86"/>
      <c r="O36" s="87"/>
    </row>
    <row r="37" spans="1:15" ht="18.75" customHeight="1">
      <c r="A37" s="99"/>
      <c r="B37" s="90"/>
      <c r="C37" s="75" t="s">
        <v>29</v>
      </c>
      <c r="D37" s="82"/>
      <c r="E37" s="83"/>
      <c r="F37" s="82" t="s">
        <v>16</v>
      </c>
      <c r="G37" s="83"/>
      <c r="H37" s="82" t="s">
        <v>16</v>
      </c>
      <c r="I37" s="83"/>
      <c r="J37" s="82" t="s">
        <v>16</v>
      </c>
      <c r="K37" s="83"/>
      <c r="L37" s="82" t="s">
        <v>16</v>
      </c>
      <c r="M37" s="83"/>
      <c r="N37" s="82" t="s">
        <v>16</v>
      </c>
      <c r="O37" s="83"/>
    </row>
    <row r="38" spans="1:15" ht="18.75" customHeight="1">
      <c r="A38" s="99"/>
      <c r="B38" s="90"/>
      <c r="C38" s="73" t="s">
        <v>30</v>
      </c>
      <c r="D38" s="82"/>
      <c r="E38" s="83"/>
      <c r="F38" s="82" t="s">
        <v>16</v>
      </c>
      <c r="G38" s="83"/>
      <c r="H38" s="82" t="s">
        <v>16</v>
      </c>
      <c r="I38" s="83"/>
      <c r="J38" s="82" t="s">
        <v>16</v>
      </c>
      <c r="K38" s="83"/>
      <c r="L38" s="82" t="s">
        <v>16</v>
      </c>
      <c r="M38" s="83"/>
      <c r="N38" s="82" t="s">
        <v>16</v>
      </c>
      <c r="O38" s="83"/>
    </row>
    <row r="39" spans="1:15" ht="18.75" customHeight="1">
      <c r="A39" s="99"/>
      <c r="B39" s="91"/>
      <c r="C39" s="74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</row>
    <row r="40" spans="1:15" ht="18.75" customHeight="1">
      <c r="A40" s="99"/>
      <c r="B40" s="89" t="s">
        <v>83</v>
      </c>
      <c r="C40" s="67"/>
      <c r="D40" s="86"/>
      <c r="E40" s="87"/>
      <c r="F40" s="86" t="s">
        <v>16</v>
      </c>
      <c r="G40" s="87"/>
      <c r="H40" s="86" t="s">
        <v>16</v>
      </c>
      <c r="I40" s="87"/>
      <c r="J40" s="86" t="s">
        <v>16</v>
      </c>
      <c r="K40" s="87"/>
      <c r="L40" s="86" t="s">
        <v>16</v>
      </c>
      <c r="M40" s="87"/>
      <c r="N40" s="86"/>
      <c r="O40" s="87"/>
    </row>
    <row r="41" spans="1:15" ht="18.75" customHeight="1">
      <c r="A41" s="99"/>
      <c r="B41" s="90"/>
      <c r="C41" s="73"/>
      <c r="D41" s="82"/>
      <c r="E41" s="83"/>
      <c r="F41" s="82"/>
      <c r="G41" s="83"/>
      <c r="H41" s="82"/>
      <c r="I41" s="83"/>
      <c r="J41" s="82"/>
      <c r="K41" s="83"/>
      <c r="L41" s="82"/>
      <c r="M41" s="83"/>
      <c r="N41" s="82"/>
      <c r="O41" s="83"/>
    </row>
    <row r="42" spans="1:15">
      <c r="A42" s="100"/>
      <c r="B42" s="91"/>
      <c r="C42" s="74"/>
      <c r="D42" s="84"/>
      <c r="E42" s="85"/>
      <c r="F42" s="84"/>
      <c r="G42" s="85"/>
      <c r="H42" s="84"/>
      <c r="I42" s="85"/>
      <c r="J42" s="84"/>
      <c r="K42" s="85"/>
      <c r="L42" s="84"/>
      <c r="M42" s="85"/>
      <c r="N42" s="84"/>
      <c r="O42" s="85"/>
    </row>
    <row r="43" spans="1:15" ht="18.75" customHeight="1">
      <c r="A43" s="98" t="s">
        <v>9</v>
      </c>
      <c r="B43" s="89" t="s">
        <v>76</v>
      </c>
      <c r="C43" s="67"/>
      <c r="D43" s="86" t="s">
        <v>16</v>
      </c>
      <c r="E43" s="87"/>
      <c r="F43" s="86"/>
      <c r="G43" s="87"/>
      <c r="H43" s="86" t="s">
        <v>16</v>
      </c>
      <c r="I43" s="87"/>
      <c r="J43" s="86" t="s">
        <v>16</v>
      </c>
      <c r="K43" s="87"/>
      <c r="L43" s="86" t="s">
        <v>16</v>
      </c>
      <c r="M43" s="87"/>
      <c r="N43" s="86" t="s">
        <v>16</v>
      </c>
      <c r="O43" s="87"/>
    </row>
    <row r="44" spans="1:15" ht="18.75" customHeight="1">
      <c r="A44" s="99"/>
      <c r="B44" s="90"/>
      <c r="C44" s="73" t="s">
        <v>20</v>
      </c>
      <c r="D44" s="82"/>
      <c r="E44" s="83"/>
      <c r="F44" s="82" t="s">
        <v>16</v>
      </c>
      <c r="G44" s="83"/>
      <c r="H44" s="82"/>
      <c r="I44" s="83"/>
      <c r="J44" s="82"/>
      <c r="K44" s="83"/>
      <c r="L44" s="82"/>
      <c r="M44" s="83"/>
      <c r="N44" s="82"/>
      <c r="O44" s="83"/>
    </row>
    <row r="45" spans="1:15" ht="18.75" customHeight="1">
      <c r="A45" s="99"/>
      <c r="B45" s="90"/>
      <c r="C45" s="72" t="s">
        <v>21</v>
      </c>
      <c r="D45" s="82"/>
      <c r="E45" s="83"/>
      <c r="F45" s="82" t="s">
        <v>16</v>
      </c>
      <c r="G45" s="83"/>
      <c r="H45" s="82"/>
      <c r="I45" s="83"/>
      <c r="J45" s="82"/>
      <c r="K45" s="83"/>
      <c r="L45" s="82"/>
      <c r="M45" s="83"/>
      <c r="N45" s="82"/>
      <c r="O45" s="83"/>
    </row>
    <row r="46" spans="1:15">
      <c r="A46" s="99"/>
      <c r="B46" s="91"/>
      <c r="C46" s="74"/>
      <c r="D46" s="84"/>
      <c r="E46" s="85"/>
      <c r="F46" s="84"/>
      <c r="G46" s="85"/>
      <c r="H46" s="84"/>
      <c r="I46" s="85"/>
      <c r="J46" s="84"/>
      <c r="K46" s="85"/>
      <c r="L46" s="84"/>
      <c r="M46" s="85"/>
      <c r="N46" s="84"/>
      <c r="O46" s="85"/>
    </row>
    <row r="47" spans="1:15" ht="18.75" customHeight="1">
      <c r="A47" s="99"/>
      <c r="B47" s="89" t="s">
        <v>79</v>
      </c>
      <c r="C47" s="67"/>
      <c r="D47" s="86" t="s">
        <v>16</v>
      </c>
      <c r="E47" s="87"/>
      <c r="F47" s="86"/>
      <c r="G47" s="87"/>
      <c r="H47" s="86"/>
      <c r="I47" s="87"/>
      <c r="J47" s="86" t="s">
        <v>16</v>
      </c>
      <c r="K47" s="87"/>
      <c r="L47" s="86"/>
      <c r="M47" s="87"/>
      <c r="N47" s="86" t="s">
        <v>16</v>
      </c>
      <c r="O47" s="87"/>
    </row>
    <row r="48" spans="1:15" ht="18.75" customHeight="1">
      <c r="A48" s="99"/>
      <c r="B48" s="90"/>
      <c r="C48" s="75" t="s">
        <v>27</v>
      </c>
      <c r="D48" s="82"/>
      <c r="E48" s="83"/>
      <c r="F48" s="82" t="s">
        <v>16</v>
      </c>
      <c r="G48" s="83"/>
      <c r="H48" s="82" t="s">
        <v>16</v>
      </c>
      <c r="I48" s="83"/>
      <c r="J48" s="82"/>
      <c r="K48" s="83"/>
      <c r="L48" s="82" t="s">
        <v>16</v>
      </c>
      <c r="M48" s="83"/>
      <c r="N48" s="82"/>
      <c r="O48" s="83"/>
    </row>
    <row r="49" spans="1:15" ht="18.75" customHeight="1">
      <c r="A49" s="99"/>
      <c r="B49" s="90"/>
      <c r="C49" s="73" t="s">
        <v>28</v>
      </c>
      <c r="D49" s="82"/>
      <c r="E49" s="83"/>
      <c r="F49" s="82" t="s">
        <v>16</v>
      </c>
      <c r="G49" s="83"/>
      <c r="H49" s="82" t="s">
        <v>16</v>
      </c>
      <c r="I49" s="83"/>
      <c r="J49" s="82"/>
      <c r="K49" s="83"/>
      <c r="L49" s="82" t="s">
        <v>16</v>
      </c>
      <c r="M49" s="83"/>
      <c r="N49" s="82"/>
      <c r="O49" s="83"/>
    </row>
    <row r="50" spans="1:15" ht="18.75" customHeight="1">
      <c r="A50" s="99"/>
      <c r="B50" s="91"/>
      <c r="C50" s="74"/>
      <c r="D50" s="84"/>
      <c r="E50" s="85"/>
      <c r="F50" s="84"/>
      <c r="G50" s="85"/>
      <c r="H50" s="84"/>
      <c r="I50" s="85"/>
      <c r="J50" s="84"/>
      <c r="K50" s="85"/>
      <c r="L50" s="84"/>
      <c r="M50" s="85"/>
      <c r="N50" s="84"/>
      <c r="O50" s="85"/>
    </row>
    <row r="51" spans="1:15" ht="18.75" customHeight="1">
      <c r="A51" s="99"/>
      <c r="B51" s="89" t="s">
        <v>80</v>
      </c>
      <c r="C51" s="67"/>
      <c r="D51" s="86"/>
      <c r="E51" s="87"/>
      <c r="F51" s="86"/>
      <c r="G51" s="87"/>
      <c r="H51" s="86"/>
      <c r="I51" s="87"/>
      <c r="J51" s="86"/>
      <c r="K51" s="87"/>
      <c r="L51" s="86" t="s">
        <v>16</v>
      </c>
      <c r="M51" s="87"/>
      <c r="N51" s="86"/>
      <c r="O51" s="87"/>
    </row>
    <row r="52" spans="1:15" ht="18.75" customHeight="1">
      <c r="A52" s="99"/>
      <c r="B52" s="90"/>
      <c r="C52" s="75" t="s">
        <v>22</v>
      </c>
      <c r="D52" s="82" t="s">
        <v>16</v>
      </c>
      <c r="E52" s="83"/>
      <c r="F52" s="82" t="s">
        <v>16</v>
      </c>
      <c r="G52" s="83"/>
      <c r="H52" s="82" t="s">
        <v>16</v>
      </c>
      <c r="I52" s="83"/>
      <c r="J52" s="82" t="s">
        <v>16</v>
      </c>
      <c r="K52" s="83"/>
      <c r="L52" s="82"/>
      <c r="M52" s="83"/>
      <c r="N52" s="82" t="s">
        <v>16</v>
      </c>
      <c r="O52" s="83"/>
    </row>
    <row r="53" spans="1:15">
      <c r="A53" s="99"/>
      <c r="B53" s="90"/>
      <c r="C53" s="73" t="s">
        <v>23</v>
      </c>
      <c r="D53" s="82" t="s">
        <v>16</v>
      </c>
      <c r="E53" s="83"/>
      <c r="F53" s="82" t="s">
        <v>16</v>
      </c>
      <c r="G53" s="83"/>
      <c r="H53" s="82" t="s">
        <v>16</v>
      </c>
      <c r="I53" s="83"/>
      <c r="J53" s="82" t="s">
        <v>16</v>
      </c>
      <c r="K53" s="83"/>
      <c r="L53" s="82"/>
      <c r="M53" s="83"/>
      <c r="N53" s="82" t="s">
        <v>16</v>
      </c>
      <c r="O53" s="83"/>
    </row>
    <row r="54" spans="1:15">
      <c r="A54" s="99"/>
      <c r="B54" s="91"/>
      <c r="C54" s="74"/>
      <c r="D54" s="84"/>
      <c r="E54" s="85"/>
      <c r="F54" s="84"/>
      <c r="G54" s="85"/>
      <c r="H54" s="84"/>
      <c r="I54" s="85"/>
      <c r="J54" s="84"/>
      <c r="K54" s="85"/>
      <c r="L54" s="84"/>
      <c r="M54" s="85"/>
      <c r="N54" s="84"/>
      <c r="O54" s="85"/>
    </row>
    <row r="55" spans="1:15">
      <c r="A55" s="99"/>
      <c r="B55" s="101" t="s">
        <v>75</v>
      </c>
      <c r="C55" s="75" t="s">
        <v>17</v>
      </c>
      <c r="D55" s="82" t="s">
        <v>16</v>
      </c>
      <c r="E55" s="83"/>
      <c r="F55" s="82" t="s">
        <v>16</v>
      </c>
      <c r="G55" s="83"/>
      <c r="H55" s="82" t="s">
        <v>16</v>
      </c>
      <c r="I55" s="83"/>
      <c r="J55" s="82" t="s">
        <v>16</v>
      </c>
      <c r="K55" s="83"/>
      <c r="L55" s="82" t="s">
        <v>16</v>
      </c>
      <c r="M55" s="83"/>
      <c r="N55" s="82" t="s">
        <v>16</v>
      </c>
      <c r="O55" s="83"/>
    </row>
    <row r="56" spans="1:15">
      <c r="A56" s="99"/>
      <c r="B56" s="102"/>
      <c r="C56" s="73" t="s">
        <v>18</v>
      </c>
      <c r="D56" s="82" t="s">
        <v>16</v>
      </c>
      <c r="E56" s="83"/>
      <c r="F56" s="82" t="s">
        <v>16</v>
      </c>
      <c r="G56" s="83"/>
      <c r="H56" s="82" t="s">
        <v>16</v>
      </c>
      <c r="I56" s="83"/>
      <c r="J56" s="82" t="s">
        <v>16</v>
      </c>
      <c r="K56" s="83"/>
      <c r="L56" s="82" t="s">
        <v>16</v>
      </c>
      <c r="M56" s="83"/>
      <c r="N56" s="82" t="s">
        <v>16</v>
      </c>
      <c r="O56" s="83"/>
    </row>
    <row r="57" spans="1:15">
      <c r="A57" s="99"/>
      <c r="B57" s="102"/>
      <c r="C57" s="74" t="s">
        <v>19</v>
      </c>
      <c r="D57" s="84" t="s">
        <v>16</v>
      </c>
      <c r="E57" s="85"/>
      <c r="F57" s="84" t="s">
        <v>16</v>
      </c>
      <c r="G57" s="85"/>
      <c r="H57" s="84"/>
      <c r="I57" s="85"/>
      <c r="J57" s="84"/>
      <c r="K57" s="85"/>
      <c r="L57" s="84"/>
      <c r="M57" s="85"/>
      <c r="N57" s="84"/>
      <c r="O57" s="85"/>
    </row>
    <row r="58" spans="1:15">
      <c r="A58" s="99"/>
      <c r="B58" s="103"/>
      <c r="C58" s="74"/>
      <c r="D58" s="84"/>
      <c r="E58" s="85"/>
      <c r="F58" s="84"/>
      <c r="G58" s="85"/>
      <c r="H58" s="84"/>
      <c r="I58" s="85"/>
      <c r="J58" s="84"/>
      <c r="K58" s="85"/>
      <c r="L58" s="84"/>
      <c r="M58" s="85"/>
      <c r="N58" s="84"/>
      <c r="O58" s="85"/>
    </row>
    <row r="59" spans="1:15" ht="18.75" customHeight="1">
      <c r="A59" s="99"/>
      <c r="B59" s="89" t="s">
        <v>73</v>
      </c>
      <c r="C59" s="67"/>
      <c r="D59" s="86" t="s">
        <v>16</v>
      </c>
      <c r="E59" s="87"/>
      <c r="F59" s="86"/>
      <c r="G59" s="87"/>
      <c r="H59" s="86"/>
      <c r="I59" s="87"/>
      <c r="J59" s="86" t="s">
        <v>16</v>
      </c>
      <c r="K59" s="87"/>
      <c r="L59" s="86" t="s">
        <v>16</v>
      </c>
      <c r="M59" s="87"/>
      <c r="N59" s="86" t="s">
        <v>16</v>
      </c>
      <c r="O59" s="87"/>
    </row>
    <row r="60" spans="1:15" ht="18.75" customHeight="1">
      <c r="A60" s="99"/>
      <c r="B60" s="90"/>
      <c r="C60" s="75" t="s">
        <v>24</v>
      </c>
      <c r="D60" s="82"/>
      <c r="E60" s="83"/>
      <c r="F60" s="82" t="s">
        <v>16</v>
      </c>
      <c r="G60" s="83"/>
      <c r="H60" s="82"/>
      <c r="I60" s="83"/>
      <c r="J60" s="82"/>
      <c r="K60" s="83"/>
      <c r="L60" s="82"/>
      <c r="M60" s="83"/>
      <c r="N60" s="82"/>
      <c r="O60" s="83"/>
    </row>
    <row r="61" spans="1:15" ht="18.75" customHeight="1">
      <c r="A61" s="99"/>
      <c r="B61" s="90"/>
      <c r="C61" s="75" t="s">
        <v>25</v>
      </c>
      <c r="D61" s="82"/>
      <c r="E61" s="83"/>
      <c r="F61" s="82" t="s">
        <v>16</v>
      </c>
      <c r="G61" s="83"/>
      <c r="H61" s="82" t="s">
        <v>16</v>
      </c>
      <c r="I61" s="83"/>
      <c r="J61" s="82"/>
      <c r="K61" s="83"/>
      <c r="L61" s="82"/>
      <c r="M61" s="83"/>
      <c r="N61" s="82"/>
      <c r="O61" s="83"/>
    </row>
    <row r="62" spans="1:15" ht="18.75" customHeight="1">
      <c r="A62" s="99"/>
      <c r="B62" s="90"/>
      <c r="C62" s="73" t="s">
        <v>26</v>
      </c>
      <c r="D62" s="82"/>
      <c r="E62" s="83"/>
      <c r="F62" s="82" t="s">
        <v>16</v>
      </c>
      <c r="G62" s="83"/>
      <c r="H62" s="82" t="s">
        <v>16</v>
      </c>
      <c r="I62" s="83"/>
      <c r="J62" s="82"/>
      <c r="K62" s="83"/>
      <c r="L62" s="82"/>
      <c r="M62" s="83"/>
      <c r="N62" s="82"/>
      <c r="O62" s="83"/>
    </row>
    <row r="63" spans="1:15" ht="18" thickBot="1">
      <c r="A63" s="99"/>
      <c r="B63" s="91"/>
      <c r="C63" s="74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</row>
    <row r="64" spans="1:15" ht="18.75" customHeight="1">
      <c r="A64" s="76"/>
      <c r="B64" s="96" t="s">
        <v>1</v>
      </c>
      <c r="C64" s="97"/>
      <c r="D64" s="77">
        <f>COUNTIF(D4:D63,"○")</f>
        <v>15</v>
      </c>
      <c r="E64" s="78"/>
      <c r="F64" s="77">
        <f>COUNTIF(F4:F63,"○")</f>
        <v>25</v>
      </c>
      <c r="G64" s="78"/>
      <c r="H64" s="77">
        <f>COUNTIF(H4:H63,"○")</f>
        <v>20</v>
      </c>
      <c r="I64" s="78"/>
      <c r="J64" s="77">
        <f>COUNTIF(J4:J63,"○")</f>
        <v>20</v>
      </c>
      <c r="K64" s="78"/>
      <c r="L64" s="77">
        <f>COUNTIF(L4:L63,"○")</f>
        <v>16</v>
      </c>
      <c r="M64" s="79"/>
      <c r="N64" s="77">
        <f>COUNTIF(N4:N63,"○")</f>
        <v>16</v>
      </c>
      <c r="O64" s="78"/>
    </row>
    <row r="65" spans="1:15">
      <c r="A65" s="94"/>
      <c r="B65" s="64"/>
      <c r="C65" s="64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1:15" ht="19.5" customHeight="1" thickBot="1">
      <c r="A66" s="95"/>
    </row>
    <row r="67" spans="1:15">
      <c r="A67" s="64"/>
      <c r="I67" s="63" t="s">
        <v>0</v>
      </c>
      <c r="L67" s="63">
        <f>SUM(D64:O64)</f>
        <v>112</v>
      </c>
    </row>
    <row r="68" spans="1:15">
      <c r="K68" s="88"/>
      <c r="L68" s="88"/>
    </row>
    <row r="70" spans="1:15" ht="18" customHeight="1"/>
    <row r="82" spans="17:17">
      <c r="Q82" s="81"/>
    </row>
  </sheetData>
  <mergeCells count="389">
    <mergeCell ref="H3:I3"/>
    <mergeCell ref="J3:K3"/>
    <mergeCell ref="B17:B20"/>
    <mergeCell ref="D4:E4"/>
    <mergeCell ref="D5:E5"/>
    <mergeCell ref="D6:E6"/>
    <mergeCell ref="L3:M3"/>
    <mergeCell ref="N3:O3"/>
    <mergeCell ref="A1:O1"/>
    <mergeCell ref="A2:A3"/>
    <mergeCell ref="A4:A23"/>
    <mergeCell ref="B4:B6"/>
    <mergeCell ref="B7:B12"/>
    <mergeCell ref="H4:I4"/>
    <mergeCell ref="J4:K4"/>
    <mergeCell ref="L4:M4"/>
    <mergeCell ref="N4:O4"/>
    <mergeCell ref="N22:O22"/>
    <mergeCell ref="H6:I6"/>
    <mergeCell ref="J6:K6"/>
    <mergeCell ref="L6:M6"/>
    <mergeCell ref="N6:O6"/>
    <mergeCell ref="H5:I5"/>
    <mergeCell ref="J5:K5"/>
    <mergeCell ref="B33:B35"/>
    <mergeCell ref="B36:B39"/>
    <mergeCell ref="B13:B16"/>
    <mergeCell ref="B21:B23"/>
    <mergeCell ref="D3:E3"/>
    <mergeCell ref="F3:G3"/>
    <mergeCell ref="A65:A66"/>
    <mergeCell ref="B64:C64"/>
    <mergeCell ref="A43:A63"/>
    <mergeCell ref="B43:B46"/>
    <mergeCell ref="B47:B50"/>
    <mergeCell ref="B51:B54"/>
    <mergeCell ref="A24:A42"/>
    <mergeCell ref="B24:B28"/>
    <mergeCell ref="B29:B32"/>
    <mergeCell ref="B40:B42"/>
    <mergeCell ref="F4:G4"/>
    <mergeCell ref="B59:B63"/>
    <mergeCell ref="F6:G6"/>
    <mergeCell ref="F5:G5"/>
    <mergeCell ref="B55:B58"/>
    <mergeCell ref="D26:E26"/>
    <mergeCell ref="F26:G26"/>
    <mergeCell ref="F24:G24"/>
    <mergeCell ref="K68:L68"/>
    <mergeCell ref="D49:E49"/>
    <mergeCell ref="F49:G49"/>
    <mergeCell ref="H49:I49"/>
    <mergeCell ref="J49:K49"/>
    <mergeCell ref="L49:M49"/>
    <mergeCell ref="D22:E22"/>
    <mergeCell ref="F22:G22"/>
    <mergeCell ref="H22:I22"/>
    <mergeCell ref="J22:K22"/>
    <mergeCell ref="L22:M22"/>
    <mergeCell ref="D23:E23"/>
    <mergeCell ref="F23:G23"/>
    <mergeCell ref="H23:I23"/>
    <mergeCell ref="F63:G63"/>
    <mergeCell ref="H63:I63"/>
    <mergeCell ref="J63:K63"/>
    <mergeCell ref="L63:M63"/>
    <mergeCell ref="D58:E58"/>
    <mergeCell ref="F58:G58"/>
    <mergeCell ref="H58:I58"/>
    <mergeCell ref="J58:K58"/>
    <mergeCell ref="L58:M58"/>
    <mergeCell ref="L48:M48"/>
    <mergeCell ref="L5:M5"/>
    <mergeCell ref="N5:O5"/>
    <mergeCell ref="N7:O7"/>
    <mergeCell ref="D9:E9"/>
    <mergeCell ref="F9:G9"/>
    <mergeCell ref="H9:I9"/>
    <mergeCell ref="J9:K9"/>
    <mergeCell ref="L9:M9"/>
    <mergeCell ref="N9:O9"/>
    <mergeCell ref="D8:E8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N12:O12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5:O15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7:O17"/>
    <mergeCell ref="D19:E19"/>
    <mergeCell ref="F19:G19"/>
    <mergeCell ref="H19:I19"/>
    <mergeCell ref="J19:K19"/>
    <mergeCell ref="L19:M19"/>
    <mergeCell ref="N19:O19"/>
    <mergeCell ref="L18:M18"/>
    <mergeCell ref="N18:O18"/>
    <mergeCell ref="D17:E17"/>
    <mergeCell ref="F17:G17"/>
    <mergeCell ref="H17:I17"/>
    <mergeCell ref="J17:K17"/>
    <mergeCell ref="L17:M17"/>
    <mergeCell ref="H24:I24"/>
    <mergeCell ref="J24:K24"/>
    <mergeCell ref="L24:M24"/>
    <mergeCell ref="N24:O24"/>
    <mergeCell ref="N20:O20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7:O27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9:O29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32:O32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4:O34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6:O36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N37:O37"/>
    <mergeCell ref="N39:O39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41:O41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9:O49"/>
    <mergeCell ref="D50:E50"/>
    <mergeCell ref="F50:G50"/>
    <mergeCell ref="H50:I50"/>
    <mergeCell ref="J50:K50"/>
    <mergeCell ref="L50:M50"/>
    <mergeCell ref="N50:O50"/>
    <mergeCell ref="N46:O46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8:O48"/>
    <mergeCell ref="D48:E48"/>
    <mergeCell ref="F48:G48"/>
    <mergeCell ref="H48:I48"/>
    <mergeCell ref="J48:K48"/>
    <mergeCell ref="N51:O51"/>
    <mergeCell ref="D53:E53"/>
    <mergeCell ref="F53:G53"/>
    <mergeCell ref="H53:I53"/>
    <mergeCell ref="J53:K53"/>
    <mergeCell ref="L53:M53"/>
    <mergeCell ref="N53:O53"/>
    <mergeCell ref="D51:E51"/>
    <mergeCell ref="F51:G51"/>
    <mergeCell ref="H51:I51"/>
    <mergeCell ref="J51:K51"/>
    <mergeCell ref="L51:M51"/>
    <mergeCell ref="D52:E52"/>
    <mergeCell ref="F52:G52"/>
    <mergeCell ref="H52:I52"/>
    <mergeCell ref="J52:K52"/>
    <mergeCell ref="L52:M52"/>
    <mergeCell ref="N52:O52"/>
    <mergeCell ref="N57:O57"/>
    <mergeCell ref="D56:E56"/>
    <mergeCell ref="F56:G56"/>
    <mergeCell ref="H56:I56"/>
    <mergeCell ref="J56:K56"/>
    <mergeCell ref="L56:M56"/>
    <mergeCell ref="N54:O54"/>
    <mergeCell ref="D54:E54"/>
    <mergeCell ref="F54:G54"/>
    <mergeCell ref="H54:I54"/>
    <mergeCell ref="J54:K54"/>
    <mergeCell ref="L54:M54"/>
    <mergeCell ref="J55:K55"/>
    <mergeCell ref="L55:M55"/>
    <mergeCell ref="N55:O55"/>
    <mergeCell ref="N56:O56"/>
    <mergeCell ref="D57:E57"/>
    <mergeCell ref="F57:G57"/>
    <mergeCell ref="H57:I57"/>
    <mergeCell ref="J57:K57"/>
    <mergeCell ref="L57:M57"/>
    <mergeCell ref="N59:O59"/>
    <mergeCell ref="D62:E62"/>
    <mergeCell ref="F62:G62"/>
    <mergeCell ref="H62:I62"/>
    <mergeCell ref="J62:K62"/>
    <mergeCell ref="L62:M62"/>
    <mergeCell ref="N62:O62"/>
    <mergeCell ref="J60:K60"/>
    <mergeCell ref="L60:M60"/>
    <mergeCell ref="N60:O60"/>
    <mergeCell ref="D59:E59"/>
    <mergeCell ref="F59:G59"/>
    <mergeCell ref="H59:I59"/>
    <mergeCell ref="J59:K59"/>
    <mergeCell ref="L59:M59"/>
    <mergeCell ref="D60:E60"/>
    <mergeCell ref="F60:G60"/>
    <mergeCell ref="H60:I60"/>
    <mergeCell ref="N58:O58"/>
    <mergeCell ref="N63:O63"/>
    <mergeCell ref="D10:E10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11:O11"/>
    <mergeCell ref="D55:E55"/>
    <mergeCell ref="F55:G55"/>
    <mergeCell ref="H55:I55"/>
    <mergeCell ref="D63:E63"/>
    <mergeCell ref="D61:E61"/>
    <mergeCell ref="F61:G61"/>
    <mergeCell ref="H61:I61"/>
    <mergeCell ref="J61:K61"/>
    <mergeCell ref="L61:M61"/>
    <mergeCell ref="N61:O61"/>
    <mergeCell ref="N45:O45"/>
    <mergeCell ref="D45:E45"/>
    <mergeCell ref="F45:G45"/>
    <mergeCell ref="H45:I45"/>
    <mergeCell ref="J45:K45"/>
    <mergeCell ref="L45:M45"/>
    <mergeCell ref="N43:O43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H26:I26"/>
    <mergeCell ref="J26:K26"/>
    <mergeCell ref="L26:M26"/>
    <mergeCell ref="N26:O26"/>
    <mergeCell ref="N14:O14"/>
    <mergeCell ref="D25:E25"/>
    <mergeCell ref="F25:G25"/>
    <mergeCell ref="H25:I25"/>
    <mergeCell ref="J25:K25"/>
    <mergeCell ref="L25:M25"/>
    <mergeCell ref="N25:O25"/>
    <mergeCell ref="D18:E18"/>
    <mergeCell ref="F18:G18"/>
    <mergeCell ref="H18:I18"/>
    <mergeCell ref="J18:K18"/>
    <mergeCell ref="D14:E14"/>
    <mergeCell ref="F14:G14"/>
    <mergeCell ref="H14:I14"/>
    <mergeCell ref="J14:K14"/>
    <mergeCell ref="L14:M14"/>
    <mergeCell ref="J23:K23"/>
    <mergeCell ref="L23:M23"/>
    <mergeCell ref="N23:O23"/>
    <mergeCell ref="D24:E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BF12-FBEF-AC4D-A586-1AED2DCA0B40}">
  <dimension ref="A1"/>
  <sheetViews>
    <sheetView workbookViewId="0"/>
  </sheetViews>
  <sheetFormatPr baseColWidth="10" defaultRowHeight="16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1955-DBB4-A849-BC97-5703AEB42201}">
  <dimension ref="A2:R43"/>
  <sheetViews>
    <sheetView showGridLines="0" showRowColHeaders="0" workbookViewId="0">
      <selection activeCell="B44" sqref="B44"/>
    </sheetView>
  </sheetViews>
  <sheetFormatPr baseColWidth="10" defaultRowHeight="16"/>
  <cols>
    <col min="2" max="4" width="5.85546875" customWidth="1"/>
    <col min="5" max="16" width="4.28515625" customWidth="1"/>
  </cols>
  <sheetData>
    <row r="2" spans="1:18" ht="17" thickBot="1"/>
    <row r="3" spans="1:18">
      <c r="B3" s="138" t="s">
        <v>43</v>
      </c>
      <c r="C3" s="119"/>
      <c r="D3" s="120"/>
      <c r="E3" s="119" t="str">
        <f>B5</f>
        <v>ヴィトーリアモンスター</v>
      </c>
      <c r="F3" s="119"/>
      <c r="G3" s="119"/>
      <c r="H3" s="118" t="str">
        <f>B7</f>
        <v>烏森ドラゴン</v>
      </c>
      <c r="I3" s="119"/>
      <c r="J3" s="120"/>
      <c r="K3" s="119" t="str">
        <f>B9</f>
        <v>油面SC</v>
      </c>
      <c r="L3" s="119"/>
      <c r="M3" s="119"/>
      <c r="N3" s="118" t="str">
        <f>B11</f>
        <v>自由が丘エヴァー</v>
      </c>
      <c r="O3" s="119"/>
      <c r="P3" s="120"/>
      <c r="Q3" s="1"/>
      <c r="R3" s="1"/>
    </row>
    <row r="4" spans="1:18" ht="17" thickBot="1">
      <c r="B4" s="121"/>
      <c r="C4" s="122"/>
      <c r="D4" s="123"/>
      <c r="E4" s="122"/>
      <c r="F4" s="122"/>
      <c r="G4" s="122"/>
      <c r="H4" s="121"/>
      <c r="I4" s="122"/>
      <c r="J4" s="123"/>
      <c r="K4" s="122"/>
      <c r="L4" s="122"/>
      <c r="M4" s="122"/>
      <c r="N4" s="121"/>
      <c r="O4" s="122"/>
      <c r="P4" s="123"/>
      <c r="Q4" s="1"/>
      <c r="R4" s="1"/>
    </row>
    <row r="5" spans="1:18">
      <c r="B5" s="134" t="s">
        <v>86</v>
      </c>
      <c r="C5" s="139"/>
      <c r="D5" s="135"/>
      <c r="E5" s="140"/>
      <c r="F5" s="140"/>
      <c r="G5" s="140"/>
      <c r="H5" s="124"/>
      <c r="I5" s="125"/>
      <c r="J5" s="112"/>
      <c r="K5" s="133"/>
      <c r="L5" s="125"/>
      <c r="M5" s="133"/>
      <c r="N5" s="124"/>
      <c r="O5" s="125"/>
      <c r="P5" s="112"/>
      <c r="Q5" s="1"/>
      <c r="R5" s="1"/>
    </row>
    <row r="6" spans="1:18" ht="17" thickBot="1">
      <c r="A6">
        <v>1</v>
      </c>
      <c r="B6" s="137"/>
      <c r="C6" s="139"/>
      <c r="D6" s="135"/>
      <c r="E6" s="140"/>
      <c r="F6" s="140"/>
      <c r="G6" s="140"/>
      <c r="H6" s="124"/>
      <c r="I6" s="125"/>
      <c r="J6" s="112"/>
      <c r="K6" s="133"/>
      <c r="L6" s="125"/>
      <c r="M6" s="133"/>
      <c r="N6" s="124"/>
      <c r="O6" s="125"/>
      <c r="P6" s="112"/>
      <c r="Q6" s="1"/>
      <c r="R6" s="1"/>
    </row>
    <row r="7" spans="1:18">
      <c r="B7" s="136" t="s">
        <v>87</v>
      </c>
      <c r="C7" s="119"/>
      <c r="D7" s="120"/>
      <c r="E7" s="126"/>
      <c r="F7" s="126"/>
      <c r="G7" s="126"/>
      <c r="H7" s="114"/>
      <c r="I7" s="110"/>
      <c r="J7" s="115"/>
      <c r="K7" s="126"/>
      <c r="L7" s="126"/>
      <c r="M7" s="126"/>
      <c r="N7" s="108"/>
      <c r="O7" s="126"/>
      <c r="P7" s="128"/>
      <c r="Q7" s="1"/>
      <c r="R7" s="1"/>
    </row>
    <row r="8" spans="1:18" ht="17" thickBot="1">
      <c r="A8">
        <v>2</v>
      </c>
      <c r="B8" s="121"/>
      <c r="C8" s="122"/>
      <c r="D8" s="123"/>
      <c r="E8" s="127"/>
      <c r="F8" s="127"/>
      <c r="G8" s="127"/>
      <c r="H8" s="116"/>
      <c r="I8" s="111"/>
      <c r="J8" s="117"/>
      <c r="K8" s="127"/>
      <c r="L8" s="127"/>
      <c r="M8" s="127"/>
      <c r="N8" s="109"/>
      <c r="O8" s="127"/>
      <c r="P8" s="113"/>
      <c r="Q8" s="1"/>
      <c r="R8" s="1"/>
    </row>
    <row r="9" spans="1:18">
      <c r="B9" s="137" t="s">
        <v>88</v>
      </c>
      <c r="C9" s="139"/>
      <c r="D9" s="135"/>
      <c r="E9" s="108"/>
      <c r="F9" s="126"/>
      <c r="G9" s="128"/>
      <c r="H9" s="126"/>
      <c r="I9" s="126"/>
      <c r="J9" s="128"/>
      <c r="K9" s="140"/>
      <c r="L9" s="140"/>
      <c r="M9" s="140"/>
      <c r="N9" s="108"/>
      <c r="O9" s="125"/>
      <c r="P9" s="128"/>
      <c r="Q9" s="1"/>
      <c r="R9" s="1"/>
    </row>
    <row r="10" spans="1:18" ht="17" thickBot="1">
      <c r="A10">
        <v>3</v>
      </c>
      <c r="B10" s="137"/>
      <c r="C10" s="139"/>
      <c r="D10" s="135"/>
      <c r="E10" s="109"/>
      <c r="F10" s="127"/>
      <c r="G10" s="113"/>
      <c r="H10" s="127"/>
      <c r="I10" s="142"/>
      <c r="J10" s="113"/>
      <c r="K10" s="140"/>
      <c r="L10" s="140"/>
      <c r="M10" s="140"/>
      <c r="N10" s="109"/>
      <c r="O10" s="125"/>
      <c r="P10" s="113"/>
      <c r="Q10" s="1"/>
      <c r="R10" s="1"/>
    </row>
    <row r="11" spans="1:18">
      <c r="B11" s="136" t="s">
        <v>89</v>
      </c>
      <c r="C11" s="119"/>
      <c r="D11" s="120"/>
      <c r="E11" s="126"/>
      <c r="F11" s="126"/>
      <c r="G11" s="126"/>
      <c r="H11" s="108"/>
      <c r="I11" s="141"/>
      <c r="J11" s="128"/>
      <c r="K11" s="126"/>
      <c r="L11" s="126"/>
      <c r="M11" s="128"/>
      <c r="N11" s="114"/>
      <c r="O11" s="110"/>
      <c r="P11" s="115"/>
      <c r="Q11" s="1"/>
      <c r="R11" s="1"/>
    </row>
    <row r="12" spans="1:18" ht="17" thickBot="1">
      <c r="A12">
        <v>4</v>
      </c>
      <c r="B12" s="121"/>
      <c r="C12" s="122"/>
      <c r="D12" s="123"/>
      <c r="E12" s="127"/>
      <c r="F12" s="127"/>
      <c r="G12" s="127"/>
      <c r="H12" s="109"/>
      <c r="I12" s="142"/>
      <c r="J12" s="113"/>
      <c r="K12" s="127"/>
      <c r="L12" s="127"/>
      <c r="M12" s="113"/>
      <c r="N12" s="116"/>
      <c r="O12" s="111"/>
      <c r="P12" s="117"/>
      <c r="Q12" s="1"/>
      <c r="R12" s="1"/>
    </row>
    <row r="13" spans="1:18" ht="17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1"/>
      <c r="R13" s="1"/>
    </row>
    <row r="14" spans="1:18">
      <c r="B14" s="138" t="s">
        <v>55</v>
      </c>
      <c r="C14" s="119"/>
      <c r="D14" s="120"/>
      <c r="E14" s="119" t="str">
        <f>B16</f>
        <v>鷹の子SC</v>
      </c>
      <c r="F14" s="119"/>
      <c r="G14" s="119"/>
      <c r="H14" s="118" t="str">
        <f>B18</f>
        <v>大岡山FC</v>
      </c>
      <c r="I14" s="119"/>
      <c r="J14" s="120"/>
      <c r="K14" s="119" t="str">
        <f>B20</f>
        <v>東根ラランジャ</v>
      </c>
      <c r="L14" s="119"/>
      <c r="M14" s="119"/>
      <c r="N14" s="118" t="str">
        <f>B22</f>
        <v>自由が丘SC</v>
      </c>
      <c r="O14" s="119"/>
      <c r="P14" s="120"/>
      <c r="Q14" s="1"/>
      <c r="R14" s="1"/>
    </row>
    <row r="15" spans="1:18" ht="17" thickBot="1">
      <c r="B15" s="121"/>
      <c r="C15" s="122"/>
      <c r="D15" s="123"/>
      <c r="E15" s="122"/>
      <c r="F15" s="122"/>
      <c r="G15" s="122"/>
      <c r="H15" s="121"/>
      <c r="I15" s="122"/>
      <c r="J15" s="123"/>
      <c r="K15" s="122"/>
      <c r="L15" s="122"/>
      <c r="M15" s="122"/>
      <c r="N15" s="121"/>
      <c r="O15" s="122"/>
      <c r="P15" s="123"/>
      <c r="Q15" s="1"/>
      <c r="R15" s="1"/>
    </row>
    <row r="16" spans="1:18">
      <c r="B16" s="134" t="s">
        <v>90</v>
      </c>
      <c r="C16" s="132"/>
      <c r="D16" s="135"/>
      <c r="E16" s="140"/>
      <c r="F16" s="140"/>
      <c r="G16" s="140"/>
      <c r="H16" s="124"/>
      <c r="I16" s="125"/>
      <c r="J16" s="112"/>
      <c r="K16" s="133"/>
      <c r="L16" s="126"/>
      <c r="M16" s="133"/>
      <c r="N16" s="124"/>
      <c r="O16" s="125"/>
      <c r="P16" s="112"/>
      <c r="Q16" s="1"/>
      <c r="R16" s="1"/>
    </row>
    <row r="17" spans="1:18" ht="17" thickBot="1">
      <c r="A17">
        <v>5</v>
      </c>
      <c r="B17" s="137"/>
      <c r="C17" s="132"/>
      <c r="D17" s="135"/>
      <c r="E17" s="140"/>
      <c r="F17" s="140"/>
      <c r="G17" s="140"/>
      <c r="H17" s="124"/>
      <c r="I17" s="125"/>
      <c r="J17" s="112"/>
      <c r="K17" s="133"/>
      <c r="L17" s="127"/>
      <c r="M17" s="133"/>
      <c r="N17" s="124"/>
      <c r="O17" s="125"/>
      <c r="P17" s="112"/>
      <c r="Q17" s="1"/>
      <c r="R17" s="1"/>
    </row>
    <row r="18" spans="1:18">
      <c r="B18" s="136" t="s">
        <v>91</v>
      </c>
      <c r="C18" s="119"/>
      <c r="D18" s="120"/>
      <c r="E18" s="126"/>
      <c r="F18" s="126"/>
      <c r="G18" s="126"/>
      <c r="H18" s="114"/>
      <c r="I18" s="110"/>
      <c r="J18" s="115"/>
      <c r="K18" s="126"/>
      <c r="L18" s="126"/>
      <c r="M18" s="126"/>
      <c r="N18" s="108"/>
      <c r="O18" s="126"/>
      <c r="P18" s="128"/>
      <c r="Q18" s="1"/>
      <c r="R18" s="1"/>
    </row>
    <row r="19" spans="1:18" ht="17" thickBot="1">
      <c r="A19">
        <v>6</v>
      </c>
      <c r="B19" s="121"/>
      <c r="C19" s="122"/>
      <c r="D19" s="123"/>
      <c r="E19" s="127"/>
      <c r="F19" s="127"/>
      <c r="G19" s="127"/>
      <c r="H19" s="116"/>
      <c r="I19" s="111"/>
      <c r="J19" s="117"/>
      <c r="K19" s="127"/>
      <c r="L19" s="127"/>
      <c r="M19" s="127"/>
      <c r="N19" s="109"/>
      <c r="O19" s="127"/>
      <c r="P19" s="113"/>
      <c r="Q19" s="1"/>
      <c r="R19" s="1"/>
    </row>
    <row r="20" spans="1:18">
      <c r="B20" s="134" t="s">
        <v>92</v>
      </c>
      <c r="C20" s="132"/>
      <c r="D20" s="135"/>
      <c r="E20" s="108"/>
      <c r="F20" s="126"/>
      <c r="G20" s="128"/>
      <c r="H20" s="126"/>
      <c r="I20" s="126"/>
      <c r="J20" s="128"/>
      <c r="K20" s="114"/>
      <c r="L20" s="110"/>
      <c r="M20" s="115"/>
      <c r="N20" s="108"/>
      <c r="O20" s="126"/>
      <c r="P20" s="128"/>
      <c r="Q20" s="1"/>
      <c r="R20" s="1"/>
    </row>
    <row r="21" spans="1:18" ht="17" thickBot="1">
      <c r="A21">
        <v>7</v>
      </c>
      <c r="B21" s="121"/>
      <c r="C21" s="122"/>
      <c r="D21" s="123"/>
      <c r="E21" s="109"/>
      <c r="F21" s="127"/>
      <c r="G21" s="113"/>
      <c r="H21" s="127"/>
      <c r="I21" s="127"/>
      <c r="J21" s="113"/>
      <c r="K21" s="116"/>
      <c r="L21" s="111"/>
      <c r="M21" s="117"/>
      <c r="N21" s="109"/>
      <c r="O21" s="127"/>
      <c r="P21" s="113"/>
      <c r="Q21" s="1"/>
      <c r="R21" s="1"/>
    </row>
    <row r="22" spans="1:18">
      <c r="B22" s="136" t="s">
        <v>93</v>
      </c>
      <c r="C22" s="119"/>
      <c r="D22" s="120"/>
      <c r="E22" s="126"/>
      <c r="F22" s="126"/>
      <c r="G22" s="126"/>
      <c r="H22" s="108"/>
      <c r="I22" s="126"/>
      <c r="J22" s="128"/>
      <c r="K22" s="108"/>
      <c r="L22" s="110"/>
      <c r="M22" s="112"/>
      <c r="N22" s="114"/>
      <c r="O22" s="110"/>
      <c r="P22" s="115"/>
      <c r="Q22" s="1"/>
      <c r="R22" s="1"/>
    </row>
    <row r="23" spans="1:18" ht="17" thickBot="1">
      <c r="A23">
        <v>8</v>
      </c>
      <c r="B23" s="121"/>
      <c r="C23" s="122"/>
      <c r="D23" s="123"/>
      <c r="E23" s="127"/>
      <c r="F23" s="127"/>
      <c r="G23" s="127"/>
      <c r="H23" s="109"/>
      <c r="I23" s="127"/>
      <c r="J23" s="113"/>
      <c r="K23" s="109"/>
      <c r="L23" s="111"/>
      <c r="M23" s="113"/>
      <c r="N23" s="116"/>
      <c r="O23" s="111"/>
      <c r="P23" s="117"/>
      <c r="Q23" s="1"/>
      <c r="R23" s="1"/>
    </row>
    <row r="24" spans="1:18" ht="17" thickBo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"/>
      <c r="Q24" s="3"/>
      <c r="R24" s="3"/>
    </row>
    <row r="25" spans="1:18">
      <c r="B25" s="138" t="s">
        <v>44</v>
      </c>
      <c r="C25" s="119"/>
      <c r="D25" s="120"/>
      <c r="E25" s="119" t="str">
        <f>B27</f>
        <v>東根ブランコ</v>
      </c>
      <c r="F25" s="119"/>
      <c r="G25" s="119"/>
      <c r="H25" s="118" t="str">
        <f>B29</f>
        <v>不動SC</v>
      </c>
      <c r="I25" s="119"/>
      <c r="J25" s="120"/>
      <c r="K25" s="119" t="str">
        <f>B31</f>
        <v>碑文谷FC</v>
      </c>
      <c r="L25" s="119"/>
      <c r="M25" s="119"/>
      <c r="N25" s="118" t="str">
        <f>B33</f>
        <v>烏森ウルトラ</v>
      </c>
      <c r="O25" s="119"/>
      <c r="P25" s="120"/>
      <c r="Q25" s="1"/>
      <c r="R25" s="1"/>
    </row>
    <row r="26" spans="1:18" ht="17" thickBot="1">
      <c r="B26" s="121"/>
      <c r="C26" s="122"/>
      <c r="D26" s="123"/>
      <c r="E26" s="122"/>
      <c r="F26" s="122"/>
      <c r="G26" s="122"/>
      <c r="H26" s="121"/>
      <c r="I26" s="122"/>
      <c r="J26" s="123"/>
      <c r="K26" s="122"/>
      <c r="L26" s="122"/>
      <c r="M26" s="122"/>
      <c r="N26" s="121"/>
      <c r="O26" s="122"/>
      <c r="P26" s="123"/>
      <c r="Q26" s="1"/>
      <c r="R26" s="1"/>
    </row>
    <row r="27" spans="1:18">
      <c r="B27" s="134" t="s">
        <v>94</v>
      </c>
      <c r="C27" s="139"/>
      <c r="D27" s="135"/>
      <c r="E27" s="140"/>
      <c r="F27" s="140"/>
      <c r="G27" s="140"/>
      <c r="H27" s="124"/>
      <c r="I27" s="125"/>
      <c r="J27" s="112"/>
      <c r="K27" s="133"/>
      <c r="L27" s="126"/>
      <c r="M27" s="133"/>
      <c r="N27" s="124"/>
      <c r="O27" s="125"/>
      <c r="P27" s="112"/>
      <c r="Q27" s="1"/>
      <c r="R27" s="1"/>
    </row>
    <row r="28" spans="1:18" ht="17" thickBot="1">
      <c r="A28">
        <v>9</v>
      </c>
      <c r="B28" s="137"/>
      <c r="C28" s="139"/>
      <c r="D28" s="135"/>
      <c r="E28" s="140"/>
      <c r="F28" s="140"/>
      <c r="G28" s="140"/>
      <c r="H28" s="124"/>
      <c r="I28" s="125"/>
      <c r="J28" s="112"/>
      <c r="K28" s="133"/>
      <c r="L28" s="127"/>
      <c r="M28" s="133"/>
      <c r="N28" s="124"/>
      <c r="O28" s="125"/>
      <c r="P28" s="112"/>
      <c r="Q28" s="1"/>
      <c r="R28" s="1"/>
    </row>
    <row r="29" spans="1:18">
      <c r="B29" s="136" t="s">
        <v>95</v>
      </c>
      <c r="C29" s="119"/>
      <c r="D29" s="120"/>
      <c r="E29" s="126"/>
      <c r="F29" s="126"/>
      <c r="G29" s="126"/>
      <c r="H29" s="114"/>
      <c r="I29" s="110"/>
      <c r="J29" s="115"/>
      <c r="K29" s="126"/>
      <c r="L29" s="126"/>
      <c r="M29" s="126"/>
      <c r="N29" s="108"/>
      <c r="O29" s="126"/>
      <c r="P29" s="128"/>
      <c r="Q29" s="1"/>
      <c r="R29" s="1"/>
    </row>
    <row r="30" spans="1:18" ht="17" thickBot="1">
      <c r="A30">
        <v>10</v>
      </c>
      <c r="B30" s="121"/>
      <c r="C30" s="122"/>
      <c r="D30" s="123"/>
      <c r="E30" s="127"/>
      <c r="F30" s="127"/>
      <c r="G30" s="127"/>
      <c r="H30" s="116"/>
      <c r="I30" s="111"/>
      <c r="J30" s="117"/>
      <c r="K30" s="127"/>
      <c r="L30" s="127"/>
      <c r="M30" s="127"/>
      <c r="N30" s="109"/>
      <c r="O30" s="127"/>
      <c r="P30" s="113"/>
      <c r="Q30" s="1"/>
      <c r="R30" s="1"/>
    </row>
    <row r="31" spans="1:18">
      <c r="B31" s="134" t="s">
        <v>96</v>
      </c>
      <c r="C31" s="139"/>
      <c r="D31" s="135"/>
      <c r="E31" s="108"/>
      <c r="F31" s="126"/>
      <c r="G31" s="128"/>
      <c r="H31" s="126"/>
      <c r="I31" s="126"/>
      <c r="J31" s="128"/>
      <c r="K31" s="114"/>
      <c r="L31" s="110"/>
      <c r="M31" s="115"/>
      <c r="N31" s="108"/>
      <c r="O31" s="126"/>
      <c r="P31" s="128"/>
      <c r="Q31" s="1"/>
      <c r="R31" s="1"/>
    </row>
    <row r="32" spans="1:18" ht="17" thickBot="1">
      <c r="A32">
        <v>11</v>
      </c>
      <c r="B32" s="137"/>
      <c r="C32" s="139"/>
      <c r="D32" s="135"/>
      <c r="E32" s="109"/>
      <c r="F32" s="127"/>
      <c r="G32" s="113"/>
      <c r="H32" s="127"/>
      <c r="I32" s="127"/>
      <c r="J32" s="113"/>
      <c r="K32" s="116"/>
      <c r="L32" s="111"/>
      <c r="M32" s="117"/>
      <c r="N32" s="109"/>
      <c r="O32" s="127"/>
      <c r="P32" s="113"/>
      <c r="Q32" s="1"/>
      <c r="R32" s="1"/>
    </row>
    <row r="33" spans="1:18">
      <c r="B33" s="136" t="s">
        <v>97</v>
      </c>
      <c r="C33" s="119"/>
      <c r="D33" s="120"/>
      <c r="E33" s="126"/>
      <c r="F33" s="126"/>
      <c r="G33" s="126"/>
      <c r="H33" s="108"/>
      <c r="I33" s="126"/>
      <c r="J33" s="128"/>
      <c r="K33" s="108"/>
      <c r="L33" s="110"/>
      <c r="M33" s="112"/>
      <c r="N33" s="114"/>
      <c r="O33" s="110"/>
      <c r="P33" s="115"/>
      <c r="Q33" s="1"/>
      <c r="R33" s="1"/>
    </row>
    <row r="34" spans="1:18" ht="17" thickBot="1">
      <c r="A34">
        <v>12</v>
      </c>
      <c r="B34" s="121"/>
      <c r="C34" s="122"/>
      <c r="D34" s="123"/>
      <c r="E34" s="127"/>
      <c r="F34" s="127"/>
      <c r="G34" s="127"/>
      <c r="H34" s="109"/>
      <c r="I34" s="127"/>
      <c r="J34" s="113"/>
      <c r="K34" s="109"/>
      <c r="L34" s="111"/>
      <c r="M34" s="113"/>
      <c r="N34" s="116"/>
      <c r="O34" s="111"/>
      <c r="P34" s="117"/>
      <c r="Q34" s="1"/>
      <c r="R34" s="1"/>
    </row>
    <row r="35" spans="1:18" ht="17" thickBot="1"/>
    <row r="36" spans="1:18">
      <c r="B36" s="138" t="s">
        <v>56</v>
      </c>
      <c r="C36" s="119"/>
      <c r="D36" s="120"/>
      <c r="E36" s="119" t="str">
        <f>B38</f>
        <v>ヴィトーリアボンバー</v>
      </c>
      <c r="F36" s="119"/>
      <c r="G36" s="119"/>
      <c r="H36" s="118" t="str">
        <f>B40</f>
        <v>五本木FC</v>
      </c>
      <c r="I36" s="119"/>
      <c r="J36" s="120"/>
      <c r="K36" s="118" t="str">
        <f>B42</f>
        <v>自由が丘ウインズ</v>
      </c>
      <c r="L36" s="119"/>
      <c r="M36" s="120"/>
      <c r="N36" s="1"/>
      <c r="O36" s="1"/>
      <c r="P36" s="132"/>
      <c r="Q36" s="132"/>
      <c r="R36" s="132"/>
    </row>
    <row r="37" spans="1:18" ht="17" thickBot="1">
      <c r="B37" s="121"/>
      <c r="C37" s="122"/>
      <c r="D37" s="123"/>
      <c r="E37" s="122"/>
      <c r="F37" s="122"/>
      <c r="G37" s="122"/>
      <c r="H37" s="121"/>
      <c r="I37" s="122"/>
      <c r="J37" s="123"/>
      <c r="K37" s="121"/>
      <c r="L37" s="122"/>
      <c r="M37" s="123"/>
      <c r="N37" s="1"/>
      <c r="O37" s="1"/>
      <c r="P37" s="132"/>
      <c r="Q37" s="132"/>
      <c r="R37" s="132"/>
    </row>
    <row r="38" spans="1:18">
      <c r="B38" s="134" t="s">
        <v>98</v>
      </c>
      <c r="C38" s="132"/>
      <c r="D38" s="135"/>
      <c r="E38" s="114"/>
      <c r="F38" s="110"/>
      <c r="G38" s="115"/>
      <c r="H38" s="124"/>
      <c r="I38" s="126"/>
      <c r="J38" s="112"/>
      <c r="K38" s="124"/>
      <c r="L38" s="133"/>
      <c r="M38" s="112"/>
      <c r="N38" s="1"/>
      <c r="O38" s="1"/>
      <c r="P38" s="132"/>
      <c r="Q38" s="132"/>
      <c r="R38" s="132"/>
    </row>
    <row r="39" spans="1:18" ht="17" thickBot="1">
      <c r="A39">
        <v>13</v>
      </c>
      <c r="B39" s="137"/>
      <c r="C39" s="132"/>
      <c r="D39" s="135"/>
      <c r="E39" s="116"/>
      <c r="F39" s="111"/>
      <c r="G39" s="117"/>
      <c r="H39" s="124"/>
      <c r="I39" s="127"/>
      <c r="J39" s="112"/>
      <c r="K39" s="124"/>
      <c r="L39" s="133"/>
      <c r="M39" s="112"/>
      <c r="N39" s="1"/>
      <c r="O39" s="1"/>
      <c r="P39" s="132"/>
      <c r="Q39" s="132"/>
      <c r="R39" s="132"/>
    </row>
    <row r="40" spans="1:18">
      <c r="B40" s="136" t="s">
        <v>99</v>
      </c>
      <c r="C40" s="119"/>
      <c r="D40" s="120"/>
      <c r="E40" s="133"/>
      <c r="F40" s="126"/>
      <c r="G40" s="133"/>
      <c r="H40" s="114"/>
      <c r="I40" s="110"/>
      <c r="J40" s="115"/>
      <c r="K40" s="108"/>
      <c r="L40" s="126"/>
      <c r="M40" s="128"/>
      <c r="N40" s="1"/>
      <c r="O40" s="1"/>
      <c r="P40" s="132"/>
      <c r="Q40" s="132"/>
      <c r="R40" s="132"/>
    </row>
    <row r="41" spans="1:18" ht="17" thickBot="1">
      <c r="A41">
        <v>14</v>
      </c>
      <c r="B41" s="121"/>
      <c r="C41" s="122"/>
      <c r="D41" s="123"/>
      <c r="E41" s="127"/>
      <c r="F41" s="127"/>
      <c r="G41" s="127"/>
      <c r="H41" s="116"/>
      <c r="I41" s="111"/>
      <c r="J41" s="117"/>
      <c r="K41" s="109"/>
      <c r="L41" s="127"/>
      <c r="M41" s="113"/>
      <c r="N41" s="1"/>
      <c r="O41" s="1"/>
      <c r="P41" s="132"/>
      <c r="Q41" s="132"/>
      <c r="R41" s="132"/>
    </row>
    <row r="42" spans="1:18">
      <c r="B42" s="134" t="s">
        <v>100</v>
      </c>
      <c r="C42" s="132"/>
      <c r="D42" s="135"/>
      <c r="E42" s="108"/>
      <c r="F42" s="126"/>
      <c r="G42" s="128"/>
      <c r="H42" s="126"/>
      <c r="I42" s="126"/>
      <c r="J42" s="128"/>
      <c r="K42" s="129"/>
      <c r="L42" s="130"/>
      <c r="M42" s="131"/>
    </row>
    <row r="43" spans="1:18" ht="17" thickBot="1">
      <c r="A43">
        <v>15</v>
      </c>
      <c r="B43" s="121"/>
      <c r="C43" s="122"/>
      <c r="D43" s="123"/>
      <c r="E43" s="109"/>
      <c r="F43" s="127"/>
      <c r="G43" s="113"/>
      <c r="H43" s="127"/>
      <c r="I43" s="127"/>
      <c r="J43" s="113"/>
      <c r="K43" s="116"/>
      <c r="L43" s="111"/>
      <c r="M43" s="117"/>
    </row>
  </sheetData>
  <mergeCells count="178">
    <mergeCell ref="K5:K6"/>
    <mergeCell ref="L5:L6"/>
    <mergeCell ref="M5:M6"/>
    <mergeCell ref="N5:N6"/>
    <mergeCell ref="O5:O6"/>
    <mergeCell ref="P5:P6"/>
    <mergeCell ref="B3:D4"/>
    <mergeCell ref="E3:G4"/>
    <mergeCell ref="H3:J4"/>
    <mergeCell ref="K3:M4"/>
    <mergeCell ref="N3:P4"/>
    <mergeCell ref="B5:D6"/>
    <mergeCell ref="E5:G6"/>
    <mergeCell ref="H5:H6"/>
    <mergeCell ref="I5:I6"/>
    <mergeCell ref="J5:J6"/>
    <mergeCell ref="B9:D10"/>
    <mergeCell ref="E9:E10"/>
    <mergeCell ref="F9:F10"/>
    <mergeCell ref="G9:G10"/>
    <mergeCell ref="H9:H10"/>
    <mergeCell ref="B7:D8"/>
    <mergeCell ref="E7:E8"/>
    <mergeCell ref="F7:F8"/>
    <mergeCell ref="G7:G8"/>
    <mergeCell ref="H7:J8"/>
    <mergeCell ref="I9:I10"/>
    <mergeCell ref="J9:J10"/>
    <mergeCell ref="K9:M10"/>
    <mergeCell ref="N9:N10"/>
    <mergeCell ref="O9:O10"/>
    <mergeCell ref="P9:P10"/>
    <mergeCell ref="L7:L8"/>
    <mergeCell ref="M7:M8"/>
    <mergeCell ref="N7:N8"/>
    <mergeCell ref="O7:O8"/>
    <mergeCell ref="P7:P8"/>
    <mergeCell ref="K7:K8"/>
    <mergeCell ref="J11:J12"/>
    <mergeCell ref="K11:K12"/>
    <mergeCell ref="L11:L12"/>
    <mergeCell ref="M11:M12"/>
    <mergeCell ref="N11:P12"/>
    <mergeCell ref="B14:D15"/>
    <mergeCell ref="E14:G15"/>
    <mergeCell ref="H14:J15"/>
    <mergeCell ref="K14:M15"/>
    <mergeCell ref="N14:P15"/>
    <mergeCell ref="B11:D12"/>
    <mergeCell ref="E11:E12"/>
    <mergeCell ref="F11:F12"/>
    <mergeCell ref="G11:G12"/>
    <mergeCell ref="H11:H12"/>
    <mergeCell ref="I11:I12"/>
    <mergeCell ref="B18:D19"/>
    <mergeCell ref="E18:E19"/>
    <mergeCell ref="F18:F19"/>
    <mergeCell ref="G18:G19"/>
    <mergeCell ref="H18:J19"/>
    <mergeCell ref="B16:D17"/>
    <mergeCell ref="E16:G17"/>
    <mergeCell ref="H16:H17"/>
    <mergeCell ref="I16:I17"/>
    <mergeCell ref="J16:J17"/>
    <mergeCell ref="K18:K19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K16:K17"/>
    <mergeCell ref="B22:D23"/>
    <mergeCell ref="E22:E23"/>
    <mergeCell ref="F22:F23"/>
    <mergeCell ref="G22:G23"/>
    <mergeCell ref="H22:H23"/>
    <mergeCell ref="B20:D21"/>
    <mergeCell ref="E20:E21"/>
    <mergeCell ref="F20:F21"/>
    <mergeCell ref="G20:G21"/>
    <mergeCell ref="H20:H21"/>
    <mergeCell ref="I22:I23"/>
    <mergeCell ref="J22:J23"/>
    <mergeCell ref="K22:K23"/>
    <mergeCell ref="L22:L23"/>
    <mergeCell ref="M22:M23"/>
    <mergeCell ref="N22:P23"/>
    <mergeCell ref="J20:J21"/>
    <mergeCell ref="K20:M21"/>
    <mergeCell ref="N20:N21"/>
    <mergeCell ref="O20:O21"/>
    <mergeCell ref="P20:P21"/>
    <mergeCell ref="I20:I21"/>
    <mergeCell ref="B31:D32"/>
    <mergeCell ref="E31:E32"/>
    <mergeCell ref="F31:F32"/>
    <mergeCell ref="G31:G32"/>
    <mergeCell ref="H31:H32"/>
    <mergeCell ref="I31:I32"/>
    <mergeCell ref="B29:D30"/>
    <mergeCell ref="E29:E30"/>
    <mergeCell ref="F29:F30"/>
    <mergeCell ref="G29:G30"/>
    <mergeCell ref="H29:J30"/>
    <mergeCell ref="B25:D26"/>
    <mergeCell ref="E25:G26"/>
    <mergeCell ref="H25:J26"/>
    <mergeCell ref="K25:M26"/>
    <mergeCell ref="B27:D28"/>
    <mergeCell ref="E27:G28"/>
    <mergeCell ref="H27:H28"/>
    <mergeCell ref="I27:I28"/>
    <mergeCell ref="J27:J28"/>
    <mergeCell ref="K27:K28"/>
    <mergeCell ref="L27:L28"/>
    <mergeCell ref="M27:M28"/>
    <mergeCell ref="F33:F34"/>
    <mergeCell ref="G33:G34"/>
    <mergeCell ref="H33:H34"/>
    <mergeCell ref="I33:I34"/>
    <mergeCell ref="J33:J34"/>
    <mergeCell ref="B38:D39"/>
    <mergeCell ref="E38:G39"/>
    <mergeCell ref="H38:H39"/>
    <mergeCell ref="I38:I39"/>
    <mergeCell ref="J38:J39"/>
    <mergeCell ref="B36:D37"/>
    <mergeCell ref="E36:G37"/>
    <mergeCell ref="H36:J37"/>
    <mergeCell ref="B33:D34"/>
    <mergeCell ref="E33:E34"/>
    <mergeCell ref="B42:D43"/>
    <mergeCell ref="E42:E43"/>
    <mergeCell ref="F42:F43"/>
    <mergeCell ref="G42:G43"/>
    <mergeCell ref="H42:H43"/>
    <mergeCell ref="I42:I43"/>
    <mergeCell ref="J42:J43"/>
    <mergeCell ref="B40:D41"/>
    <mergeCell ref="E40:E41"/>
    <mergeCell ref="F40:F41"/>
    <mergeCell ref="G40:G41"/>
    <mergeCell ref="H40:J41"/>
    <mergeCell ref="P36:R37"/>
    <mergeCell ref="K36:M37"/>
    <mergeCell ref="N31:N32"/>
    <mergeCell ref="O31:O32"/>
    <mergeCell ref="P31:P32"/>
    <mergeCell ref="K29:K30"/>
    <mergeCell ref="L29:L30"/>
    <mergeCell ref="M29:M30"/>
    <mergeCell ref="J31:J32"/>
    <mergeCell ref="K31:M32"/>
    <mergeCell ref="K42:M43"/>
    <mergeCell ref="P40:R41"/>
    <mergeCell ref="L40:L41"/>
    <mergeCell ref="M40:M41"/>
    <mergeCell ref="P38:R39"/>
    <mergeCell ref="K40:K41"/>
    <mergeCell ref="K38:K39"/>
    <mergeCell ref="L38:L39"/>
    <mergeCell ref="M38:M39"/>
    <mergeCell ref="K33:K34"/>
    <mergeCell ref="L33:L34"/>
    <mergeCell ref="M33:M34"/>
    <mergeCell ref="N33:P34"/>
    <mergeCell ref="N25:P26"/>
    <mergeCell ref="N27:N28"/>
    <mergeCell ref="O27:O28"/>
    <mergeCell ref="P27:P28"/>
    <mergeCell ref="N29:N30"/>
    <mergeCell ref="O29:O30"/>
    <mergeCell ref="P29:P30"/>
  </mergeCells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B8DC-5BA0-DB4D-978C-CFDFC543FB65}">
  <dimension ref="B1:AE16"/>
  <sheetViews>
    <sheetView showGridLines="0" zoomScale="80" zoomScaleNormal="80" workbookViewId="0">
      <selection activeCell="O3" sqref="O3"/>
    </sheetView>
  </sheetViews>
  <sheetFormatPr baseColWidth="10" defaultColWidth="7.7109375" defaultRowHeight="18"/>
  <cols>
    <col min="1" max="1" width="7.7109375" style="8"/>
    <col min="2" max="31" width="3.140625" style="8" customWidth="1"/>
    <col min="32" max="16384" width="7.7109375" style="8"/>
  </cols>
  <sheetData>
    <row r="1" spans="2:31" ht="30" customHeight="1"/>
    <row r="2" spans="2:31" ht="33.75" customHeight="1" thickBo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 t="s">
        <v>64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2:31" ht="30" customHeight="1" thickTop="1"/>
    <row r="4" spans="2:31" ht="13.5" customHeight="1">
      <c r="N4" s="146"/>
      <c r="O4" s="146"/>
      <c r="P4" s="146"/>
      <c r="Q4" s="146"/>
      <c r="R4" s="146"/>
      <c r="S4" s="146"/>
    </row>
    <row r="5" spans="2:31" ht="13.5" customHeight="1">
      <c r="N5" s="146"/>
      <c r="O5" s="146"/>
      <c r="P5" s="146"/>
      <c r="Q5" s="146"/>
      <c r="R5" s="146"/>
      <c r="S5" s="146"/>
    </row>
    <row r="6" spans="2:31" ht="13.5" customHeight="1">
      <c r="N6" s="146"/>
      <c r="O6" s="146"/>
      <c r="P6" s="146"/>
      <c r="Q6" s="146"/>
      <c r="R6" s="146"/>
      <c r="S6" s="146"/>
    </row>
    <row r="7" spans="2:31" ht="13.5" customHeight="1"/>
    <row r="8" spans="2:31" ht="40" customHeight="1">
      <c r="L8" s="23" t="str">
        <f>IF(OR(P10="",Q10=""),"","優勝")</f>
        <v/>
      </c>
      <c r="M8" s="22"/>
      <c r="N8" s="22"/>
      <c r="O8" s="21" t="str">
        <f>IF(OR(P10="",Q10=""),"",IF(P10&gt;Q10,G11,Z11))</f>
        <v/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2:31" ht="40" customHeight="1">
      <c r="P9" s="19"/>
      <c r="Q9" s="18"/>
    </row>
    <row r="10" spans="2:31" ht="40" customHeight="1">
      <c r="P10" s="14"/>
      <c r="Q10" s="13"/>
    </row>
    <row r="11" spans="2:31" ht="40" customHeight="1">
      <c r="G11" s="17"/>
      <c r="I11" s="12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6"/>
      <c r="Z11" s="15"/>
    </row>
    <row r="12" spans="2:31" ht="40" customHeight="1">
      <c r="H12" s="14"/>
      <c r="I12" s="13"/>
      <c r="X12" s="14"/>
      <c r="Y12" s="13"/>
    </row>
    <row r="13" spans="2:31" ht="40" customHeight="1">
      <c r="C13" s="17" t="str">
        <f>IF(IF(D14&gt;E14,B16,F16)=0,"",IF(D14&gt;E14,B16,F16))</f>
        <v>D2</v>
      </c>
      <c r="E13" s="12"/>
      <c r="F13" s="145"/>
      <c r="G13" s="145"/>
      <c r="H13" s="145"/>
      <c r="I13" s="145"/>
      <c r="J13" s="145"/>
      <c r="K13" s="145"/>
      <c r="L13" s="16"/>
      <c r="M13" s="18"/>
      <c r="N13" s="15"/>
      <c r="S13" s="17"/>
      <c r="U13" s="12"/>
      <c r="V13" s="145"/>
      <c r="W13" s="145"/>
      <c r="X13" s="145"/>
      <c r="Y13" s="145"/>
      <c r="Z13" s="145"/>
      <c r="AA13" s="145"/>
      <c r="AB13" s="16"/>
      <c r="AD13" s="15" t="str">
        <f>IF(IF(AB14&gt;AC14,Z16,AD16)=0,"",IF(AB14&gt;AC14,Z16,AD16))</f>
        <v>C2</v>
      </c>
    </row>
    <row r="14" spans="2:31" ht="40" customHeight="1">
      <c r="D14" s="14"/>
      <c r="E14" s="13"/>
      <c r="L14" s="14"/>
      <c r="M14" s="13"/>
      <c r="T14" s="14"/>
      <c r="U14" s="13"/>
      <c r="AB14" s="14"/>
      <c r="AC14" s="13"/>
    </row>
    <row r="15" spans="2:31" ht="40" customHeight="1" thickBot="1">
      <c r="C15" s="12"/>
      <c r="D15" s="11"/>
      <c r="E15" s="11"/>
      <c r="F15" s="10"/>
      <c r="K15" s="12"/>
      <c r="L15" s="11"/>
      <c r="M15" s="11"/>
      <c r="N15" s="10"/>
      <c r="S15" s="12"/>
      <c r="T15" s="11"/>
      <c r="U15" s="11"/>
      <c r="V15" s="10"/>
      <c r="AA15" s="12"/>
      <c r="AB15" s="11"/>
      <c r="AC15" s="11"/>
      <c r="AD15" s="10"/>
    </row>
    <row r="16" spans="2:31" ht="186" customHeight="1" thickBot="1">
      <c r="B16" s="143" t="s">
        <v>47</v>
      </c>
      <c r="C16" s="144"/>
      <c r="D16" s="9"/>
      <c r="E16" s="9"/>
      <c r="F16" s="143" t="s">
        <v>54</v>
      </c>
      <c r="G16" s="144"/>
      <c r="H16" s="9"/>
      <c r="I16" s="9"/>
      <c r="J16" s="143" t="s">
        <v>51</v>
      </c>
      <c r="K16" s="144"/>
      <c r="L16" s="9"/>
      <c r="M16" s="9"/>
      <c r="N16" s="143" t="s">
        <v>50</v>
      </c>
      <c r="O16" s="144"/>
      <c r="P16" s="9"/>
      <c r="Q16" s="9"/>
      <c r="R16" s="143" t="s">
        <v>53</v>
      </c>
      <c r="S16" s="144"/>
      <c r="T16" s="9"/>
      <c r="U16" s="9"/>
      <c r="V16" s="143" t="s">
        <v>48</v>
      </c>
      <c r="W16" s="144"/>
      <c r="X16" s="9"/>
      <c r="Y16" s="9"/>
      <c r="Z16" s="143" t="s">
        <v>49</v>
      </c>
      <c r="AA16" s="144"/>
      <c r="AB16" s="9"/>
      <c r="AC16" s="9"/>
      <c r="AD16" s="143" t="s">
        <v>52</v>
      </c>
      <c r="AE16" s="144"/>
    </row>
  </sheetData>
  <mergeCells count="15">
    <mergeCell ref="N4:S6"/>
    <mergeCell ref="B16:C16"/>
    <mergeCell ref="F16:G16"/>
    <mergeCell ref="J16:K16"/>
    <mergeCell ref="N16:O16"/>
    <mergeCell ref="R16:S16"/>
    <mergeCell ref="F13:H13"/>
    <mergeCell ref="I13:K13"/>
    <mergeCell ref="Z16:AA16"/>
    <mergeCell ref="AD16:AE16"/>
    <mergeCell ref="J11:P11"/>
    <mergeCell ref="Q11:W11"/>
    <mergeCell ref="V16:W16"/>
    <mergeCell ref="V13:X13"/>
    <mergeCell ref="Y13:AA13"/>
  </mergeCells>
  <phoneticPr fontId="2"/>
  <conditionalFormatting sqref="D14">
    <cfRule type="expression" dxfId="309" priority="43">
      <formula>D14&gt;E14</formula>
    </cfRule>
  </conditionalFormatting>
  <conditionalFormatting sqref="E14">
    <cfRule type="expression" dxfId="308" priority="42">
      <formula>D14&lt;E14</formula>
    </cfRule>
  </conditionalFormatting>
  <conditionalFormatting sqref="H12">
    <cfRule type="expression" dxfId="307" priority="41">
      <formula>H12&gt;I12</formula>
    </cfRule>
  </conditionalFormatting>
  <conditionalFormatting sqref="I12">
    <cfRule type="expression" dxfId="306" priority="40">
      <formula>H12&lt;I12</formula>
    </cfRule>
  </conditionalFormatting>
  <conditionalFormatting sqref="L14">
    <cfRule type="expression" dxfId="305" priority="39">
      <formula>L14&gt;M14</formula>
    </cfRule>
  </conditionalFormatting>
  <conditionalFormatting sqref="M14">
    <cfRule type="expression" dxfId="304" priority="38">
      <formula>L14&lt;M14</formula>
    </cfRule>
  </conditionalFormatting>
  <conditionalFormatting sqref="T14">
    <cfRule type="expression" dxfId="303" priority="37">
      <formula>T14&gt;U14</formula>
    </cfRule>
  </conditionalFormatting>
  <conditionalFormatting sqref="U14">
    <cfRule type="expression" dxfId="302" priority="36">
      <formula>T14&lt;U14</formula>
    </cfRule>
  </conditionalFormatting>
  <conditionalFormatting sqref="AB14">
    <cfRule type="expression" dxfId="301" priority="35">
      <formula>AB14&gt;AC14</formula>
    </cfRule>
  </conditionalFormatting>
  <conditionalFormatting sqref="AC14">
    <cfRule type="expression" dxfId="300" priority="34">
      <formula>AB14&lt;AC14</formula>
    </cfRule>
  </conditionalFormatting>
  <conditionalFormatting sqref="X12">
    <cfRule type="expression" dxfId="299" priority="33">
      <formula>X12&gt;Y12</formula>
    </cfRule>
  </conditionalFormatting>
  <conditionalFormatting sqref="Y12">
    <cfRule type="expression" dxfId="298" priority="32">
      <formula>X12&lt;Y12</formula>
    </cfRule>
  </conditionalFormatting>
  <conditionalFormatting sqref="P10">
    <cfRule type="expression" dxfId="297" priority="31">
      <formula>P10&gt;Q10</formula>
    </cfRule>
  </conditionalFormatting>
  <conditionalFormatting sqref="Q10">
    <cfRule type="expression" dxfId="296" priority="30">
      <formula>P10&lt;Q10</formula>
    </cfRule>
  </conditionalFormatting>
  <conditionalFormatting sqref="C15">
    <cfRule type="expression" dxfId="295" priority="29">
      <formula>D14&gt;E14</formula>
    </cfRule>
  </conditionalFormatting>
  <conditionalFormatting sqref="E13">
    <cfRule type="expression" dxfId="294" priority="28">
      <formula>H12&gt;I12</formula>
    </cfRule>
  </conditionalFormatting>
  <conditionalFormatting sqref="I11">
    <cfRule type="expression" dxfId="293" priority="27">
      <formula>P10&gt;Q10</formula>
    </cfRule>
  </conditionalFormatting>
  <conditionalFormatting sqref="F15">
    <cfRule type="expression" dxfId="292" priority="26">
      <formula>D14&lt;E14</formula>
    </cfRule>
  </conditionalFormatting>
  <conditionalFormatting sqref="D15">
    <cfRule type="expression" dxfId="291" priority="25">
      <formula>D14&gt;E14</formula>
    </cfRule>
  </conditionalFormatting>
  <conditionalFormatting sqref="E15">
    <cfRule type="expression" dxfId="290" priority="24">
      <formula>D14&lt;E14</formula>
    </cfRule>
  </conditionalFormatting>
  <conditionalFormatting sqref="K15">
    <cfRule type="expression" dxfId="289" priority="23">
      <formula>L14&gt;M14</formula>
    </cfRule>
  </conditionalFormatting>
  <conditionalFormatting sqref="N15">
    <cfRule type="expression" dxfId="288" priority="22">
      <formula>L14&lt;M14</formula>
    </cfRule>
  </conditionalFormatting>
  <conditionalFormatting sqref="L15">
    <cfRule type="expression" dxfId="287" priority="21">
      <formula>L14&gt;M14</formula>
    </cfRule>
  </conditionalFormatting>
  <conditionalFormatting sqref="M15">
    <cfRule type="expression" dxfId="286" priority="20">
      <formula>L14&lt;M14</formula>
    </cfRule>
  </conditionalFormatting>
  <conditionalFormatting sqref="S15">
    <cfRule type="expression" dxfId="285" priority="19">
      <formula>T14&gt;U14</formula>
    </cfRule>
  </conditionalFormatting>
  <conditionalFormatting sqref="V15">
    <cfRule type="expression" dxfId="284" priority="18">
      <formula>T14&lt;U14</formula>
    </cfRule>
  </conditionalFormatting>
  <conditionalFormatting sqref="T15">
    <cfRule type="expression" dxfId="283" priority="17">
      <formula>T14&gt;U14</formula>
    </cfRule>
  </conditionalFormatting>
  <conditionalFormatting sqref="U15">
    <cfRule type="expression" dxfId="282" priority="16">
      <formula>T14&lt;U14</formula>
    </cfRule>
  </conditionalFormatting>
  <conditionalFormatting sqref="AA15">
    <cfRule type="expression" dxfId="281" priority="15">
      <formula>AB14&gt;AC14</formula>
    </cfRule>
  </conditionalFormatting>
  <conditionalFormatting sqref="AD15">
    <cfRule type="expression" dxfId="280" priority="14">
      <formula>AB14&lt;AC14</formula>
    </cfRule>
  </conditionalFormatting>
  <conditionalFormatting sqref="AB15">
    <cfRule type="expression" dxfId="279" priority="13">
      <formula>AB14&gt;AC14</formula>
    </cfRule>
  </conditionalFormatting>
  <conditionalFormatting sqref="AC15">
    <cfRule type="expression" dxfId="278" priority="12">
      <formula>AB14&lt;AC14</formula>
    </cfRule>
  </conditionalFormatting>
  <conditionalFormatting sqref="F13:H13">
    <cfRule type="expression" dxfId="277" priority="11">
      <formula>H12&gt;I12</formula>
    </cfRule>
  </conditionalFormatting>
  <conditionalFormatting sqref="I13:K13">
    <cfRule type="expression" dxfId="276" priority="10">
      <formula>H12&lt;I12</formula>
    </cfRule>
  </conditionalFormatting>
  <conditionalFormatting sqref="L13">
    <cfRule type="expression" dxfId="275" priority="9">
      <formula>H12&lt;I12</formula>
    </cfRule>
  </conditionalFormatting>
  <conditionalFormatting sqref="U13">
    <cfRule type="expression" dxfId="274" priority="8">
      <formula>X12&gt;Y12</formula>
    </cfRule>
  </conditionalFormatting>
  <conditionalFormatting sqref="V13:X13">
    <cfRule type="expression" dxfId="273" priority="7">
      <formula>X12&gt;Y12</formula>
    </cfRule>
  </conditionalFormatting>
  <conditionalFormatting sqref="Y13:AA13">
    <cfRule type="expression" dxfId="272" priority="6">
      <formula>X12&lt;Y12</formula>
    </cfRule>
  </conditionalFormatting>
  <conditionalFormatting sqref="AB13">
    <cfRule type="expression" dxfId="271" priority="5">
      <formula>X12&lt;Y12</formula>
    </cfRule>
  </conditionalFormatting>
  <conditionalFormatting sqref="J11:P11">
    <cfRule type="expression" dxfId="270" priority="4">
      <formula>P10&gt;Q10</formula>
    </cfRule>
  </conditionalFormatting>
  <conditionalFormatting sqref="Q11:W11">
    <cfRule type="expression" dxfId="269" priority="3">
      <formula>P10&lt;Q10</formula>
    </cfRule>
  </conditionalFormatting>
  <conditionalFormatting sqref="X11">
    <cfRule type="expression" dxfId="268" priority="2">
      <formula>P10&lt;Q10</formula>
    </cfRule>
  </conditionalFormatting>
  <conditionalFormatting sqref="P9">
    <cfRule type="expression" dxfId="267" priority="1">
      <formula>NOT(OR(ISBLANK($P$10),ISBLANK($Q$10)))</formula>
    </cfRule>
  </conditionalFormatting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B728-25A2-F842-A603-47241867A328}">
  <dimension ref="A2:AD40"/>
  <sheetViews>
    <sheetView showGridLines="0" showRowColHeaders="0" workbookViewId="0">
      <selection activeCell="S41" sqref="S41"/>
    </sheetView>
  </sheetViews>
  <sheetFormatPr baseColWidth="10" defaultRowHeight="16"/>
  <cols>
    <col min="2" max="4" width="5.85546875" customWidth="1"/>
    <col min="5" max="17" width="4.28515625" customWidth="1"/>
    <col min="19" max="21" width="5.85546875" customWidth="1"/>
    <col min="22" max="30" width="5.140625" customWidth="1"/>
  </cols>
  <sheetData>
    <row r="2" spans="1:30" ht="17" thickBot="1"/>
    <row r="3" spans="1:30">
      <c r="B3" s="138" t="s">
        <v>43</v>
      </c>
      <c r="C3" s="119"/>
      <c r="D3" s="120"/>
      <c r="E3" s="119" t="str">
        <f>B5</f>
        <v>東根ブランコ</v>
      </c>
      <c r="F3" s="119"/>
      <c r="G3" s="119"/>
      <c r="H3" s="118" t="str">
        <f>B7</f>
        <v>SDSCレッド</v>
      </c>
      <c r="I3" s="119"/>
      <c r="J3" s="120"/>
      <c r="K3" s="119" t="str">
        <f>B9</f>
        <v>駒場UFC</v>
      </c>
      <c r="L3" s="119"/>
      <c r="M3" s="119"/>
      <c r="N3" s="118" t="str">
        <f>B11</f>
        <v>碑文谷アトレチコ</v>
      </c>
      <c r="O3" s="119"/>
      <c r="P3" s="120"/>
      <c r="Q3" s="5"/>
      <c r="R3" s="1"/>
      <c r="S3" s="138" t="s">
        <v>45</v>
      </c>
      <c r="T3" s="119"/>
      <c r="U3" s="120"/>
      <c r="V3" s="119" t="str">
        <f>S5</f>
        <v>烏森ヒーローズ</v>
      </c>
      <c r="W3" s="119"/>
      <c r="X3" s="119"/>
      <c r="Y3" s="118" t="str">
        <f>S7</f>
        <v>不動ブルーズ</v>
      </c>
      <c r="Z3" s="119"/>
      <c r="AA3" s="120"/>
      <c r="AB3" s="118" t="str">
        <f>S9</f>
        <v>SDSCホワイト</v>
      </c>
      <c r="AC3" s="119"/>
      <c r="AD3" s="120"/>
    </row>
    <row r="4" spans="1:30" ht="17" thickBot="1">
      <c r="B4" s="121"/>
      <c r="C4" s="122"/>
      <c r="D4" s="123"/>
      <c r="E4" s="122"/>
      <c r="F4" s="122"/>
      <c r="G4" s="122"/>
      <c r="H4" s="121"/>
      <c r="I4" s="122"/>
      <c r="J4" s="123"/>
      <c r="K4" s="122"/>
      <c r="L4" s="122"/>
      <c r="M4" s="122"/>
      <c r="N4" s="121"/>
      <c r="O4" s="122"/>
      <c r="P4" s="123"/>
      <c r="Q4" s="5"/>
      <c r="R4" s="1"/>
      <c r="S4" s="121"/>
      <c r="T4" s="122"/>
      <c r="U4" s="123"/>
      <c r="V4" s="122"/>
      <c r="W4" s="122"/>
      <c r="X4" s="122"/>
      <c r="Y4" s="121"/>
      <c r="Z4" s="122"/>
      <c r="AA4" s="123"/>
      <c r="AB4" s="121"/>
      <c r="AC4" s="122"/>
      <c r="AD4" s="123"/>
    </row>
    <row r="5" spans="1:30">
      <c r="B5" s="134" t="s">
        <v>94</v>
      </c>
      <c r="C5" s="139"/>
      <c r="D5" s="135"/>
      <c r="E5" s="140"/>
      <c r="F5" s="140"/>
      <c r="G5" s="140"/>
      <c r="H5" s="124"/>
      <c r="I5" s="125"/>
      <c r="J5" s="112"/>
      <c r="K5" s="133"/>
      <c r="L5" s="125"/>
      <c r="M5" s="133"/>
      <c r="N5" s="124"/>
      <c r="O5" s="125"/>
      <c r="P5" s="112"/>
      <c r="Q5" s="6"/>
      <c r="R5" s="1"/>
      <c r="S5" s="134" t="s">
        <v>110</v>
      </c>
      <c r="T5" s="132"/>
      <c r="U5" s="135"/>
      <c r="V5" s="130"/>
      <c r="W5" s="130"/>
      <c r="X5" s="130"/>
      <c r="Y5" s="124"/>
      <c r="Z5" s="126"/>
      <c r="AA5" s="112"/>
      <c r="AB5" s="124"/>
      <c r="AC5" s="126"/>
      <c r="AD5" s="112"/>
    </row>
    <row r="6" spans="1:30" ht="17" thickBot="1">
      <c r="A6">
        <v>1</v>
      </c>
      <c r="B6" s="137"/>
      <c r="C6" s="139"/>
      <c r="D6" s="135"/>
      <c r="E6" s="140"/>
      <c r="F6" s="140"/>
      <c r="G6" s="140"/>
      <c r="H6" s="124"/>
      <c r="I6" s="125"/>
      <c r="J6" s="112"/>
      <c r="K6" s="133"/>
      <c r="L6" s="125"/>
      <c r="M6" s="133"/>
      <c r="N6" s="124"/>
      <c r="O6" s="125"/>
      <c r="P6" s="112"/>
      <c r="Q6" s="6"/>
      <c r="R6" s="1">
        <v>14</v>
      </c>
      <c r="S6" s="137"/>
      <c r="T6" s="132"/>
      <c r="U6" s="135"/>
      <c r="V6" s="130"/>
      <c r="W6" s="130"/>
      <c r="X6" s="130"/>
      <c r="Y6" s="124"/>
      <c r="Z6" s="127"/>
      <c r="AA6" s="112"/>
      <c r="AB6" s="124"/>
      <c r="AC6" s="127"/>
      <c r="AD6" s="112"/>
    </row>
    <row r="7" spans="1:30">
      <c r="B7" s="136" t="s">
        <v>101</v>
      </c>
      <c r="C7" s="119"/>
      <c r="D7" s="120"/>
      <c r="E7" s="126"/>
      <c r="F7" s="126"/>
      <c r="G7" s="126"/>
      <c r="H7" s="114"/>
      <c r="I7" s="110"/>
      <c r="J7" s="115"/>
      <c r="K7" s="126"/>
      <c r="L7" s="126"/>
      <c r="M7" s="126"/>
      <c r="N7" s="108"/>
      <c r="O7" s="126"/>
      <c r="P7" s="128"/>
      <c r="Q7" s="6"/>
      <c r="R7" s="1"/>
      <c r="S7" s="136" t="s">
        <v>111</v>
      </c>
      <c r="T7" s="119"/>
      <c r="U7" s="120"/>
      <c r="V7" s="126"/>
      <c r="W7" s="126"/>
      <c r="X7" s="126"/>
      <c r="Y7" s="114"/>
      <c r="Z7" s="110"/>
      <c r="AA7" s="115"/>
      <c r="AB7" s="108"/>
      <c r="AC7" s="126"/>
      <c r="AD7" s="128"/>
    </row>
    <row r="8" spans="1:30" ht="17" thickBot="1">
      <c r="A8">
        <v>2</v>
      </c>
      <c r="B8" s="121"/>
      <c r="C8" s="122"/>
      <c r="D8" s="123"/>
      <c r="E8" s="127"/>
      <c r="F8" s="127"/>
      <c r="G8" s="127"/>
      <c r="H8" s="116"/>
      <c r="I8" s="111"/>
      <c r="J8" s="117"/>
      <c r="K8" s="127"/>
      <c r="L8" s="127"/>
      <c r="M8" s="127"/>
      <c r="N8" s="109"/>
      <c r="O8" s="127"/>
      <c r="P8" s="113"/>
      <c r="Q8" s="6"/>
      <c r="R8" s="1">
        <v>15</v>
      </c>
      <c r="S8" s="121"/>
      <c r="T8" s="122"/>
      <c r="U8" s="123"/>
      <c r="V8" s="127"/>
      <c r="W8" s="127"/>
      <c r="X8" s="127"/>
      <c r="Y8" s="116"/>
      <c r="Z8" s="111"/>
      <c r="AA8" s="117"/>
      <c r="AB8" s="109"/>
      <c r="AC8" s="127"/>
      <c r="AD8" s="113"/>
    </row>
    <row r="9" spans="1:30">
      <c r="B9" s="137" t="s">
        <v>102</v>
      </c>
      <c r="C9" s="139"/>
      <c r="D9" s="135"/>
      <c r="E9" s="108"/>
      <c r="F9" s="126"/>
      <c r="G9" s="128"/>
      <c r="H9" s="126"/>
      <c r="I9" s="126"/>
      <c r="J9" s="128"/>
      <c r="K9" s="140"/>
      <c r="L9" s="140"/>
      <c r="M9" s="140"/>
      <c r="N9" s="108"/>
      <c r="O9" s="125"/>
      <c r="P9" s="128"/>
      <c r="Q9" s="6"/>
      <c r="R9" s="1"/>
      <c r="S9" s="134" t="s">
        <v>112</v>
      </c>
      <c r="T9" s="132"/>
      <c r="U9" s="135"/>
      <c r="V9" s="108"/>
      <c r="W9" s="126"/>
      <c r="X9" s="128"/>
      <c r="Y9" s="126"/>
      <c r="Z9" s="126"/>
      <c r="AA9" s="128"/>
      <c r="AB9" s="129"/>
      <c r="AC9" s="130"/>
      <c r="AD9" s="131"/>
    </row>
    <row r="10" spans="1:30" ht="17" thickBot="1">
      <c r="A10">
        <v>3</v>
      </c>
      <c r="B10" s="137"/>
      <c r="C10" s="139"/>
      <c r="D10" s="135"/>
      <c r="E10" s="109"/>
      <c r="F10" s="127"/>
      <c r="G10" s="113"/>
      <c r="H10" s="127"/>
      <c r="I10" s="142"/>
      <c r="J10" s="113"/>
      <c r="K10" s="140"/>
      <c r="L10" s="140"/>
      <c r="M10" s="140"/>
      <c r="N10" s="109"/>
      <c r="O10" s="125"/>
      <c r="P10" s="113"/>
      <c r="Q10" s="6"/>
      <c r="R10" s="1">
        <v>16</v>
      </c>
      <c r="S10" s="121"/>
      <c r="T10" s="122"/>
      <c r="U10" s="123"/>
      <c r="V10" s="109"/>
      <c r="W10" s="127"/>
      <c r="X10" s="113"/>
      <c r="Y10" s="127"/>
      <c r="Z10" s="127"/>
      <c r="AA10" s="113"/>
      <c r="AB10" s="116"/>
      <c r="AC10" s="111"/>
      <c r="AD10" s="117"/>
    </row>
    <row r="11" spans="1:30">
      <c r="B11" s="136" t="s">
        <v>103</v>
      </c>
      <c r="C11" s="119"/>
      <c r="D11" s="120"/>
      <c r="E11" s="126"/>
      <c r="F11" s="126"/>
      <c r="G11" s="126"/>
      <c r="H11" s="108"/>
      <c r="I11" s="141"/>
      <c r="J11" s="128"/>
      <c r="K11" s="126"/>
      <c r="L11" s="126"/>
      <c r="M11" s="128"/>
      <c r="N11" s="114"/>
      <c r="O11" s="110"/>
      <c r="P11" s="115"/>
      <c r="Q11" s="25"/>
      <c r="R11" s="1"/>
      <c r="S11" s="1"/>
    </row>
    <row r="12" spans="1:30" ht="17" thickBot="1">
      <c r="A12">
        <v>4</v>
      </c>
      <c r="B12" s="121"/>
      <c r="C12" s="122"/>
      <c r="D12" s="123"/>
      <c r="E12" s="127"/>
      <c r="F12" s="127"/>
      <c r="G12" s="127"/>
      <c r="H12" s="109"/>
      <c r="I12" s="142"/>
      <c r="J12" s="113"/>
      <c r="K12" s="127"/>
      <c r="L12" s="127"/>
      <c r="M12" s="113"/>
      <c r="N12" s="116"/>
      <c r="O12" s="111"/>
      <c r="P12" s="117"/>
      <c r="Q12" s="25"/>
      <c r="R12" s="1"/>
      <c r="S12" s="1"/>
    </row>
    <row r="13" spans="1:30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1"/>
      <c r="S13" s="138" t="s">
        <v>57</v>
      </c>
      <c r="T13" s="119"/>
      <c r="U13" s="120"/>
      <c r="V13" s="119" t="str">
        <f>S15</f>
        <v>碑文谷ウルトラ</v>
      </c>
      <c r="W13" s="119"/>
      <c r="X13" s="119"/>
      <c r="Y13" s="118" t="str">
        <f>S17</f>
        <v>大岡山シリウス</v>
      </c>
      <c r="Z13" s="119"/>
      <c r="AA13" s="120"/>
      <c r="AB13" s="118" t="str">
        <f>S19</f>
        <v>不動スパーズ</v>
      </c>
      <c r="AC13" s="119"/>
      <c r="AD13" s="120"/>
    </row>
    <row r="14" spans="1:30" ht="17" thickBo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3"/>
      <c r="S14" s="121"/>
      <c r="T14" s="122"/>
      <c r="U14" s="123"/>
      <c r="V14" s="122"/>
      <c r="W14" s="122"/>
      <c r="X14" s="122"/>
      <c r="Y14" s="121"/>
      <c r="Z14" s="122"/>
      <c r="AA14" s="123"/>
      <c r="AB14" s="121"/>
      <c r="AC14" s="122"/>
      <c r="AD14" s="123"/>
    </row>
    <row r="15" spans="1:30">
      <c r="B15" s="138" t="s">
        <v>55</v>
      </c>
      <c r="C15" s="119"/>
      <c r="D15" s="120"/>
      <c r="E15" s="119" t="str">
        <f>B17</f>
        <v>碑文谷ウイナーズ</v>
      </c>
      <c r="F15" s="119"/>
      <c r="G15" s="119"/>
      <c r="H15" s="118" t="str">
        <f>B19</f>
        <v>月光原町UFC</v>
      </c>
      <c r="I15" s="119"/>
      <c r="J15" s="120"/>
      <c r="K15" s="118" t="str">
        <f>B21</f>
        <v>ヴィトーリアモンスター</v>
      </c>
      <c r="L15" s="119"/>
      <c r="M15" s="120"/>
      <c r="N15" s="5"/>
      <c r="O15" s="5"/>
      <c r="P15" s="5"/>
      <c r="Q15" s="5"/>
      <c r="R15" s="1"/>
      <c r="S15" s="134" t="s">
        <v>113</v>
      </c>
      <c r="T15" s="132"/>
      <c r="U15" s="135"/>
      <c r="V15" s="130"/>
      <c r="W15" s="130"/>
      <c r="X15" s="130"/>
      <c r="Y15" s="124"/>
      <c r="Z15" s="126"/>
      <c r="AA15" s="112"/>
      <c r="AB15" s="124"/>
      <c r="AC15" s="126"/>
      <c r="AD15" s="112"/>
    </row>
    <row r="16" spans="1:30" ht="17" thickBot="1">
      <c r="B16" s="121"/>
      <c r="C16" s="122"/>
      <c r="D16" s="123"/>
      <c r="E16" s="122"/>
      <c r="F16" s="122"/>
      <c r="G16" s="122"/>
      <c r="H16" s="121"/>
      <c r="I16" s="122"/>
      <c r="J16" s="123"/>
      <c r="K16" s="121"/>
      <c r="L16" s="122"/>
      <c r="M16" s="123"/>
      <c r="N16" s="5"/>
      <c r="O16" s="5"/>
      <c r="P16" s="5"/>
      <c r="Q16" s="5"/>
      <c r="R16" s="1">
        <v>17</v>
      </c>
      <c r="S16" s="137"/>
      <c r="T16" s="132"/>
      <c r="U16" s="135"/>
      <c r="V16" s="130"/>
      <c r="W16" s="130"/>
      <c r="X16" s="130"/>
      <c r="Y16" s="124"/>
      <c r="Z16" s="127"/>
      <c r="AA16" s="112"/>
      <c r="AB16" s="124"/>
      <c r="AC16" s="127"/>
      <c r="AD16" s="112"/>
    </row>
    <row r="17" spans="1:30">
      <c r="B17" s="134" t="s">
        <v>104</v>
      </c>
      <c r="C17" s="132"/>
      <c r="D17" s="135"/>
      <c r="E17" s="130"/>
      <c r="F17" s="130"/>
      <c r="G17" s="130"/>
      <c r="H17" s="124"/>
      <c r="I17" s="126"/>
      <c r="J17" s="112"/>
      <c r="K17" s="124"/>
      <c r="L17" s="126"/>
      <c r="M17" s="112"/>
      <c r="N17" s="6"/>
      <c r="O17" s="6"/>
      <c r="P17" s="6"/>
      <c r="Q17" s="6"/>
      <c r="R17" s="1"/>
      <c r="S17" s="136" t="s">
        <v>114</v>
      </c>
      <c r="T17" s="119"/>
      <c r="U17" s="120"/>
      <c r="V17" s="126"/>
      <c r="W17" s="126"/>
      <c r="X17" s="126"/>
      <c r="Y17" s="114"/>
      <c r="Z17" s="110"/>
      <c r="AA17" s="115"/>
      <c r="AB17" s="108"/>
      <c r="AC17" s="126"/>
      <c r="AD17" s="128"/>
    </row>
    <row r="18" spans="1:30" ht="17" thickBot="1">
      <c r="A18">
        <v>5</v>
      </c>
      <c r="B18" s="137"/>
      <c r="C18" s="132"/>
      <c r="D18" s="135"/>
      <c r="E18" s="130"/>
      <c r="F18" s="130"/>
      <c r="G18" s="130"/>
      <c r="H18" s="124"/>
      <c r="I18" s="127"/>
      <c r="J18" s="112"/>
      <c r="K18" s="124"/>
      <c r="L18" s="127"/>
      <c r="M18" s="112"/>
      <c r="N18" s="6"/>
      <c r="O18" s="6"/>
      <c r="P18" s="6"/>
      <c r="Q18" s="6"/>
      <c r="R18" s="1">
        <v>18</v>
      </c>
      <c r="S18" s="121"/>
      <c r="T18" s="122"/>
      <c r="U18" s="123"/>
      <c r="V18" s="127"/>
      <c r="W18" s="127"/>
      <c r="X18" s="127"/>
      <c r="Y18" s="116"/>
      <c r="Z18" s="111"/>
      <c r="AA18" s="117"/>
      <c r="AB18" s="109"/>
      <c r="AC18" s="127"/>
      <c r="AD18" s="113"/>
    </row>
    <row r="19" spans="1:30">
      <c r="B19" s="136" t="s">
        <v>105</v>
      </c>
      <c r="C19" s="119"/>
      <c r="D19" s="120"/>
      <c r="E19" s="126"/>
      <c r="F19" s="126"/>
      <c r="G19" s="126"/>
      <c r="H19" s="114"/>
      <c r="I19" s="110"/>
      <c r="J19" s="115"/>
      <c r="K19" s="108"/>
      <c r="L19" s="126"/>
      <c r="M19" s="128"/>
      <c r="N19" s="6"/>
      <c r="O19" s="6"/>
      <c r="P19" s="6"/>
      <c r="Q19" s="6"/>
      <c r="R19" s="1"/>
      <c r="S19" s="134" t="s">
        <v>115</v>
      </c>
      <c r="T19" s="132"/>
      <c r="U19" s="135"/>
      <c r="V19" s="108"/>
      <c r="W19" s="126"/>
      <c r="X19" s="128"/>
      <c r="Y19" s="126"/>
      <c r="Z19" s="126"/>
      <c r="AA19" s="128"/>
      <c r="AB19" s="129"/>
      <c r="AC19" s="130"/>
      <c r="AD19" s="131"/>
    </row>
    <row r="20" spans="1:30" ht="17" thickBot="1">
      <c r="A20">
        <v>6</v>
      </c>
      <c r="B20" s="121"/>
      <c r="C20" s="122"/>
      <c r="D20" s="123"/>
      <c r="E20" s="127"/>
      <c r="F20" s="127"/>
      <c r="G20" s="127"/>
      <c r="H20" s="116"/>
      <c r="I20" s="111"/>
      <c r="J20" s="117"/>
      <c r="K20" s="109"/>
      <c r="L20" s="127"/>
      <c r="M20" s="113"/>
      <c r="N20" s="6"/>
      <c r="O20" s="6"/>
      <c r="P20" s="6"/>
      <c r="Q20" s="6"/>
      <c r="R20" s="1">
        <v>19</v>
      </c>
      <c r="S20" s="121"/>
      <c r="T20" s="122"/>
      <c r="U20" s="123"/>
      <c r="V20" s="109"/>
      <c r="W20" s="127"/>
      <c r="X20" s="113"/>
      <c r="Y20" s="127"/>
      <c r="Z20" s="127"/>
      <c r="AA20" s="113"/>
      <c r="AB20" s="116"/>
      <c r="AC20" s="111"/>
      <c r="AD20" s="117"/>
    </row>
    <row r="21" spans="1:30">
      <c r="B21" s="134" t="s">
        <v>86</v>
      </c>
      <c r="C21" s="132"/>
      <c r="D21" s="135"/>
      <c r="E21" s="108"/>
      <c r="F21" s="126"/>
      <c r="G21" s="128"/>
      <c r="H21" s="126"/>
      <c r="I21" s="126"/>
      <c r="J21" s="128"/>
      <c r="K21" s="129"/>
      <c r="L21" s="130"/>
      <c r="M21" s="131"/>
      <c r="N21" s="7"/>
      <c r="O21" s="7"/>
      <c r="P21" s="7"/>
      <c r="Q21" s="7"/>
      <c r="R21" s="1"/>
      <c r="S21" s="1"/>
    </row>
    <row r="22" spans="1:30" ht="17" thickBot="1">
      <c r="A22">
        <v>7</v>
      </c>
      <c r="B22" s="121"/>
      <c r="C22" s="122"/>
      <c r="D22" s="123"/>
      <c r="E22" s="109"/>
      <c r="F22" s="127"/>
      <c r="G22" s="113"/>
      <c r="H22" s="127"/>
      <c r="I22" s="127"/>
      <c r="J22" s="113"/>
      <c r="K22" s="116"/>
      <c r="L22" s="111"/>
      <c r="M22" s="117"/>
      <c r="N22" s="7"/>
      <c r="O22" s="7"/>
      <c r="P22" s="7"/>
      <c r="Q22" s="7"/>
      <c r="R22" s="1"/>
      <c r="S22" s="1"/>
    </row>
    <row r="23" spans="1:30" ht="17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1"/>
      <c r="S23" s="1"/>
    </row>
    <row r="24" spans="1:30">
      <c r="B24" s="138" t="s">
        <v>44</v>
      </c>
      <c r="C24" s="119"/>
      <c r="D24" s="120"/>
      <c r="E24" s="119" t="str">
        <f>B26</f>
        <v>自由が丘アロー</v>
      </c>
      <c r="F24" s="119"/>
      <c r="G24" s="119"/>
      <c r="H24" s="118" t="str">
        <f>B28</f>
        <v>五本木バルサ</v>
      </c>
      <c r="I24" s="119"/>
      <c r="J24" s="120"/>
      <c r="K24" s="118" t="str">
        <f>B30</f>
        <v>鷹の子イエロー</v>
      </c>
      <c r="L24" s="119"/>
      <c r="M24" s="120"/>
      <c r="N24" s="1"/>
      <c r="O24" s="1"/>
      <c r="S24" s="138" t="s">
        <v>46</v>
      </c>
      <c r="T24" s="119"/>
      <c r="U24" s="120"/>
      <c r="V24" s="119" t="str">
        <f>S26</f>
        <v>鷹の子ブルー</v>
      </c>
      <c r="W24" s="119"/>
      <c r="X24" s="119"/>
      <c r="Y24" s="118" t="str">
        <f>S28</f>
        <v>大岡山レグルス</v>
      </c>
      <c r="Z24" s="119"/>
      <c r="AA24" s="120"/>
      <c r="AB24" s="118" t="str">
        <f>S30</f>
        <v>東根ラランジャ</v>
      </c>
      <c r="AC24" s="119"/>
      <c r="AD24" s="120"/>
    </row>
    <row r="25" spans="1:30" ht="17" thickBot="1">
      <c r="B25" s="121"/>
      <c r="C25" s="122"/>
      <c r="D25" s="123"/>
      <c r="E25" s="122"/>
      <c r="F25" s="122"/>
      <c r="G25" s="122"/>
      <c r="H25" s="121"/>
      <c r="I25" s="122"/>
      <c r="J25" s="123"/>
      <c r="K25" s="121"/>
      <c r="L25" s="122"/>
      <c r="M25" s="123"/>
      <c r="N25" s="1"/>
      <c r="O25" s="1"/>
      <c r="S25" s="121"/>
      <c r="T25" s="122"/>
      <c r="U25" s="123"/>
      <c r="V25" s="122"/>
      <c r="W25" s="122"/>
      <c r="X25" s="122"/>
      <c r="Y25" s="121"/>
      <c r="Z25" s="122"/>
      <c r="AA25" s="123"/>
      <c r="AB25" s="121"/>
      <c r="AC25" s="122"/>
      <c r="AD25" s="123"/>
    </row>
    <row r="26" spans="1:30">
      <c r="B26" s="134" t="s">
        <v>106</v>
      </c>
      <c r="C26" s="132"/>
      <c r="D26" s="135"/>
      <c r="E26" s="114"/>
      <c r="F26" s="110"/>
      <c r="G26" s="115"/>
      <c r="H26" s="124"/>
      <c r="I26" s="126"/>
      <c r="J26" s="112"/>
      <c r="K26" s="124"/>
      <c r="L26" s="133"/>
      <c r="M26" s="112"/>
      <c r="N26" s="1"/>
      <c r="O26" s="1"/>
      <c r="S26" s="134" t="s">
        <v>116</v>
      </c>
      <c r="T26" s="132"/>
      <c r="U26" s="135"/>
      <c r="V26" s="130"/>
      <c r="W26" s="130"/>
      <c r="X26" s="130"/>
      <c r="Y26" s="124"/>
      <c r="Z26" s="126"/>
      <c r="AA26" s="112"/>
      <c r="AB26" s="124"/>
      <c r="AC26" s="126"/>
      <c r="AD26" s="112"/>
    </row>
    <row r="27" spans="1:30" ht="17" thickBot="1">
      <c r="A27">
        <v>8</v>
      </c>
      <c r="B27" s="137"/>
      <c r="C27" s="132"/>
      <c r="D27" s="135"/>
      <c r="E27" s="116"/>
      <c r="F27" s="111"/>
      <c r="G27" s="117"/>
      <c r="H27" s="124"/>
      <c r="I27" s="127"/>
      <c r="J27" s="112"/>
      <c r="K27" s="124"/>
      <c r="L27" s="133"/>
      <c r="M27" s="112"/>
      <c r="N27" s="1"/>
      <c r="O27" s="1"/>
      <c r="R27">
        <v>20</v>
      </c>
      <c r="S27" s="137"/>
      <c r="T27" s="132"/>
      <c r="U27" s="135"/>
      <c r="V27" s="130"/>
      <c r="W27" s="130"/>
      <c r="X27" s="130"/>
      <c r="Y27" s="124"/>
      <c r="Z27" s="127"/>
      <c r="AA27" s="112"/>
      <c r="AB27" s="124"/>
      <c r="AC27" s="127"/>
      <c r="AD27" s="112"/>
    </row>
    <row r="28" spans="1:30">
      <c r="B28" s="136" t="s">
        <v>107</v>
      </c>
      <c r="C28" s="119"/>
      <c r="D28" s="120"/>
      <c r="E28" s="133"/>
      <c r="F28" s="126"/>
      <c r="G28" s="133"/>
      <c r="H28" s="114"/>
      <c r="I28" s="110"/>
      <c r="J28" s="115"/>
      <c r="K28" s="108"/>
      <c r="L28" s="126"/>
      <c r="M28" s="128"/>
      <c r="N28" s="1"/>
      <c r="O28" s="1"/>
      <c r="S28" s="136" t="s">
        <v>117</v>
      </c>
      <c r="T28" s="119"/>
      <c r="U28" s="120"/>
      <c r="V28" s="126"/>
      <c r="W28" s="126"/>
      <c r="X28" s="126"/>
      <c r="Y28" s="114"/>
      <c r="Z28" s="110"/>
      <c r="AA28" s="115"/>
      <c r="AB28" s="108"/>
      <c r="AC28" s="126"/>
      <c r="AD28" s="128"/>
    </row>
    <row r="29" spans="1:30" ht="17" thickBot="1">
      <c r="A29">
        <v>9</v>
      </c>
      <c r="B29" s="121"/>
      <c r="C29" s="122"/>
      <c r="D29" s="123"/>
      <c r="E29" s="127"/>
      <c r="F29" s="127"/>
      <c r="G29" s="127"/>
      <c r="H29" s="116"/>
      <c r="I29" s="111"/>
      <c r="J29" s="117"/>
      <c r="K29" s="109"/>
      <c r="L29" s="127"/>
      <c r="M29" s="113"/>
      <c r="N29" s="1"/>
      <c r="O29" s="1"/>
      <c r="R29">
        <v>21</v>
      </c>
      <c r="S29" s="121"/>
      <c r="T29" s="122"/>
      <c r="U29" s="123"/>
      <c r="V29" s="127"/>
      <c r="W29" s="127"/>
      <c r="X29" s="127"/>
      <c r="Y29" s="116"/>
      <c r="Z29" s="111"/>
      <c r="AA29" s="117"/>
      <c r="AB29" s="109"/>
      <c r="AC29" s="127"/>
      <c r="AD29" s="113"/>
    </row>
    <row r="30" spans="1:30">
      <c r="B30" s="134" t="s">
        <v>108</v>
      </c>
      <c r="C30" s="132"/>
      <c r="D30" s="135"/>
      <c r="E30" s="108"/>
      <c r="F30" s="126"/>
      <c r="G30" s="128"/>
      <c r="H30" s="126"/>
      <c r="I30" s="126"/>
      <c r="J30" s="128"/>
      <c r="K30" s="129"/>
      <c r="L30" s="130"/>
      <c r="M30" s="131"/>
      <c r="N30" s="1"/>
      <c r="O30" s="1"/>
      <c r="S30" s="134" t="s">
        <v>92</v>
      </c>
      <c r="T30" s="132"/>
      <c r="U30" s="135"/>
      <c r="V30" s="108"/>
      <c r="W30" s="126"/>
      <c r="X30" s="128"/>
      <c r="Y30" s="126"/>
      <c r="Z30" s="126"/>
      <c r="AA30" s="128"/>
      <c r="AB30" s="129"/>
      <c r="AC30" s="130"/>
      <c r="AD30" s="131"/>
    </row>
    <row r="31" spans="1:30" ht="17" thickBot="1">
      <c r="A31">
        <v>10</v>
      </c>
      <c r="B31" s="121"/>
      <c r="C31" s="122"/>
      <c r="D31" s="123"/>
      <c r="E31" s="109"/>
      <c r="F31" s="127"/>
      <c r="G31" s="113"/>
      <c r="H31" s="127"/>
      <c r="I31" s="127"/>
      <c r="J31" s="113"/>
      <c r="K31" s="116"/>
      <c r="L31" s="111"/>
      <c r="M31" s="117"/>
      <c r="N31" s="1"/>
      <c r="O31" s="1"/>
      <c r="R31">
        <v>22</v>
      </c>
      <c r="S31" s="121"/>
      <c r="T31" s="122"/>
      <c r="U31" s="123"/>
      <c r="V31" s="109"/>
      <c r="W31" s="127"/>
      <c r="X31" s="113"/>
      <c r="Y31" s="127"/>
      <c r="Z31" s="127"/>
      <c r="AA31" s="113"/>
      <c r="AB31" s="116"/>
      <c r="AC31" s="111"/>
      <c r="AD31" s="117"/>
    </row>
    <row r="32" spans="1:30" ht="17" thickBot="1"/>
    <row r="33" spans="1:30">
      <c r="B33" s="138" t="s">
        <v>56</v>
      </c>
      <c r="C33" s="119"/>
      <c r="D33" s="120"/>
      <c r="E33" s="119" t="str">
        <f>B35</f>
        <v>自由が丘ウインズ</v>
      </c>
      <c r="F33" s="119"/>
      <c r="G33" s="119"/>
      <c r="H33" s="118" t="str">
        <f>B37</f>
        <v>ヴィトーリアボンバー</v>
      </c>
      <c r="I33" s="119"/>
      <c r="J33" s="120"/>
      <c r="K33" s="118" t="str">
        <f>B39</f>
        <v>五本木ソレイユ</v>
      </c>
      <c r="L33" s="119"/>
      <c r="M33" s="120"/>
      <c r="S33" s="138" t="s">
        <v>58</v>
      </c>
      <c r="T33" s="119"/>
      <c r="U33" s="120"/>
      <c r="V33" s="119" t="str">
        <f>S35</f>
        <v>自由が丘エヴァー</v>
      </c>
      <c r="W33" s="119"/>
      <c r="X33" s="119"/>
      <c r="Y33" s="118" t="str">
        <f>S37</f>
        <v>烏森スターズ</v>
      </c>
      <c r="Z33" s="119"/>
      <c r="AA33" s="120"/>
      <c r="AB33" s="118" t="str">
        <f>S39</f>
        <v>不動レッズ</v>
      </c>
      <c r="AC33" s="119"/>
      <c r="AD33" s="120"/>
    </row>
    <row r="34" spans="1:30" ht="17" thickBot="1">
      <c r="B34" s="121"/>
      <c r="C34" s="122"/>
      <c r="D34" s="123"/>
      <c r="E34" s="122"/>
      <c r="F34" s="122"/>
      <c r="G34" s="122"/>
      <c r="H34" s="121"/>
      <c r="I34" s="122"/>
      <c r="J34" s="123"/>
      <c r="K34" s="121"/>
      <c r="L34" s="122"/>
      <c r="M34" s="123"/>
      <c r="S34" s="121"/>
      <c r="T34" s="122"/>
      <c r="U34" s="123"/>
      <c r="V34" s="122"/>
      <c r="W34" s="122"/>
      <c r="X34" s="122"/>
      <c r="Y34" s="121"/>
      <c r="Z34" s="122"/>
      <c r="AA34" s="123"/>
      <c r="AB34" s="121"/>
      <c r="AC34" s="122"/>
      <c r="AD34" s="123"/>
    </row>
    <row r="35" spans="1:30">
      <c r="B35" s="134" t="s">
        <v>100</v>
      </c>
      <c r="C35" s="132"/>
      <c r="D35" s="135"/>
      <c r="E35" s="130"/>
      <c r="F35" s="130"/>
      <c r="G35" s="130"/>
      <c r="H35" s="124"/>
      <c r="I35" s="126"/>
      <c r="J35" s="112"/>
      <c r="K35" s="124"/>
      <c r="L35" s="126"/>
      <c r="M35" s="112"/>
      <c r="S35" s="134" t="s">
        <v>89</v>
      </c>
      <c r="T35" s="132"/>
      <c r="U35" s="135"/>
      <c r="V35" s="130"/>
      <c r="W35" s="130"/>
      <c r="X35" s="130"/>
      <c r="Y35" s="124"/>
      <c r="Z35" s="126"/>
      <c r="AA35" s="112"/>
      <c r="AB35" s="124"/>
      <c r="AC35" s="126"/>
      <c r="AD35" s="112"/>
    </row>
    <row r="36" spans="1:30" ht="17" thickBot="1">
      <c r="A36">
        <v>11</v>
      </c>
      <c r="B36" s="137"/>
      <c r="C36" s="132"/>
      <c r="D36" s="135"/>
      <c r="E36" s="130"/>
      <c r="F36" s="130"/>
      <c r="G36" s="130"/>
      <c r="H36" s="124"/>
      <c r="I36" s="127"/>
      <c r="J36" s="112"/>
      <c r="K36" s="124"/>
      <c r="L36" s="127"/>
      <c r="M36" s="112"/>
      <c r="R36">
        <v>23</v>
      </c>
      <c r="S36" s="137"/>
      <c r="T36" s="132"/>
      <c r="U36" s="135"/>
      <c r="V36" s="130"/>
      <c r="W36" s="130"/>
      <c r="X36" s="130"/>
      <c r="Y36" s="124"/>
      <c r="Z36" s="127"/>
      <c r="AA36" s="112"/>
      <c r="AB36" s="124"/>
      <c r="AC36" s="127"/>
      <c r="AD36" s="112"/>
    </row>
    <row r="37" spans="1:30">
      <c r="B37" s="136" t="s">
        <v>98</v>
      </c>
      <c r="C37" s="119"/>
      <c r="D37" s="120"/>
      <c r="E37" s="126"/>
      <c r="F37" s="126"/>
      <c r="G37" s="126"/>
      <c r="H37" s="114"/>
      <c r="I37" s="110"/>
      <c r="J37" s="115"/>
      <c r="K37" s="108"/>
      <c r="L37" s="126"/>
      <c r="M37" s="128"/>
      <c r="S37" s="136" t="s">
        <v>118</v>
      </c>
      <c r="T37" s="119"/>
      <c r="U37" s="120"/>
      <c r="V37" s="126"/>
      <c r="W37" s="126"/>
      <c r="X37" s="126"/>
      <c r="Y37" s="114"/>
      <c r="Z37" s="110"/>
      <c r="AA37" s="115"/>
      <c r="AB37" s="108"/>
      <c r="AC37" s="126"/>
      <c r="AD37" s="128"/>
    </row>
    <row r="38" spans="1:30" ht="17" thickBot="1">
      <c r="A38">
        <v>12</v>
      </c>
      <c r="B38" s="121"/>
      <c r="C38" s="122"/>
      <c r="D38" s="123"/>
      <c r="E38" s="127"/>
      <c r="F38" s="127"/>
      <c r="G38" s="127"/>
      <c r="H38" s="116"/>
      <c r="I38" s="111"/>
      <c r="J38" s="117"/>
      <c r="K38" s="109"/>
      <c r="L38" s="127"/>
      <c r="M38" s="113"/>
      <c r="R38">
        <v>24</v>
      </c>
      <c r="S38" s="121"/>
      <c r="T38" s="122"/>
      <c r="U38" s="123"/>
      <c r="V38" s="127"/>
      <c r="W38" s="127"/>
      <c r="X38" s="127"/>
      <c r="Y38" s="116"/>
      <c r="Z38" s="111"/>
      <c r="AA38" s="117"/>
      <c r="AB38" s="109"/>
      <c r="AC38" s="127"/>
      <c r="AD38" s="113"/>
    </row>
    <row r="39" spans="1:30">
      <c r="B39" s="134" t="s">
        <v>109</v>
      </c>
      <c r="C39" s="132"/>
      <c r="D39" s="135"/>
      <c r="E39" s="108"/>
      <c r="F39" s="126"/>
      <c r="G39" s="128"/>
      <c r="H39" s="126"/>
      <c r="I39" s="126"/>
      <c r="J39" s="128"/>
      <c r="K39" s="129"/>
      <c r="L39" s="130"/>
      <c r="M39" s="131"/>
      <c r="S39" s="134" t="s">
        <v>119</v>
      </c>
      <c r="T39" s="132"/>
      <c r="U39" s="135"/>
      <c r="V39" s="108"/>
      <c r="W39" s="126"/>
      <c r="X39" s="128"/>
      <c r="Y39" s="126"/>
      <c r="Z39" s="126"/>
      <c r="AA39" s="128"/>
      <c r="AB39" s="129"/>
      <c r="AC39" s="130"/>
      <c r="AD39" s="131"/>
    </row>
    <row r="40" spans="1:30" ht="17" thickBot="1">
      <c r="A40">
        <v>13</v>
      </c>
      <c r="B40" s="121"/>
      <c r="C40" s="122"/>
      <c r="D40" s="123"/>
      <c r="E40" s="109"/>
      <c r="F40" s="127"/>
      <c r="G40" s="113"/>
      <c r="H40" s="127"/>
      <c r="I40" s="127"/>
      <c r="J40" s="113"/>
      <c r="K40" s="116"/>
      <c r="L40" s="111"/>
      <c r="M40" s="117"/>
      <c r="R40">
        <v>25</v>
      </c>
      <c r="S40" s="121"/>
      <c r="T40" s="122"/>
      <c r="U40" s="123"/>
      <c r="V40" s="109"/>
      <c r="W40" s="127"/>
      <c r="X40" s="113"/>
      <c r="Y40" s="127"/>
      <c r="Z40" s="127"/>
      <c r="AA40" s="113"/>
      <c r="AB40" s="116"/>
      <c r="AC40" s="111"/>
      <c r="AD40" s="117"/>
    </row>
  </sheetData>
  <mergeCells count="245">
    <mergeCell ref="K5:K6"/>
    <mergeCell ref="L5:L6"/>
    <mergeCell ref="M5:M6"/>
    <mergeCell ref="N5:N6"/>
    <mergeCell ref="O5:O6"/>
    <mergeCell ref="P5:P6"/>
    <mergeCell ref="B3:D4"/>
    <mergeCell ref="E3:G4"/>
    <mergeCell ref="H3:J4"/>
    <mergeCell ref="K3:M4"/>
    <mergeCell ref="N3:P4"/>
    <mergeCell ref="B5:D6"/>
    <mergeCell ref="E5:G6"/>
    <mergeCell ref="H5:H6"/>
    <mergeCell ref="I5:I6"/>
    <mergeCell ref="J5:J6"/>
    <mergeCell ref="B9:D10"/>
    <mergeCell ref="E9:E10"/>
    <mergeCell ref="F9:F10"/>
    <mergeCell ref="G9:G10"/>
    <mergeCell ref="H9:H10"/>
    <mergeCell ref="B7:D8"/>
    <mergeCell ref="E7:E8"/>
    <mergeCell ref="F7:F8"/>
    <mergeCell ref="G7:G8"/>
    <mergeCell ref="H7:J8"/>
    <mergeCell ref="I9:I10"/>
    <mergeCell ref="J9:J10"/>
    <mergeCell ref="K9:M10"/>
    <mergeCell ref="N9:N10"/>
    <mergeCell ref="O9:O10"/>
    <mergeCell ref="P9:P10"/>
    <mergeCell ref="L7:L8"/>
    <mergeCell ref="M7:M8"/>
    <mergeCell ref="N7:N8"/>
    <mergeCell ref="O7:O8"/>
    <mergeCell ref="P7:P8"/>
    <mergeCell ref="K7:K8"/>
    <mergeCell ref="J11:J12"/>
    <mergeCell ref="K11:K12"/>
    <mergeCell ref="L11:L12"/>
    <mergeCell ref="M11:M12"/>
    <mergeCell ref="N11:P12"/>
    <mergeCell ref="B11:D12"/>
    <mergeCell ref="E11:E12"/>
    <mergeCell ref="F11:F12"/>
    <mergeCell ref="G11:G12"/>
    <mergeCell ref="H11:H12"/>
    <mergeCell ref="I11:I12"/>
    <mergeCell ref="B15:D16"/>
    <mergeCell ref="E15:G16"/>
    <mergeCell ref="H15:J16"/>
    <mergeCell ref="K15:M16"/>
    <mergeCell ref="B17:D18"/>
    <mergeCell ref="E17:G18"/>
    <mergeCell ref="H17:H18"/>
    <mergeCell ref="I17:I18"/>
    <mergeCell ref="J17:J18"/>
    <mergeCell ref="K17:K18"/>
    <mergeCell ref="L17:L18"/>
    <mergeCell ref="M17:M18"/>
    <mergeCell ref="B19:D20"/>
    <mergeCell ref="E19:E20"/>
    <mergeCell ref="F19:F20"/>
    <mergeCell ref="G19:G20"/>
    <mergeCell ref="H19:J20"/>
    <mergeCell ref="K19:K20"/>
    <mergeCell ref="L19:L20"/>
    <mergeCell ref="M19:M20"/>
    <mergeCell ref="B26:D27"/>
    <mergeCell ref="E26:G27"/>
    <mergeCell ref="H26:H27"/>
    <mergeCell ref="I26:I27"/>
    <mergeCell ref="J26:J27"/>
    <mergeCell ref="K26:K27"/>
    <mergeCell ref="L26:L27"/>
    <mergeCell ref="M26:M27"/>
    <mergeCell ref="J21:J22"/>
    <mergeCell ref="K21:M22"/>
    <mergeCell ref="B24:D25"/>
    <mergeCell ref="E24:G25"/>
    <mergeCell ref="H24:J25"/>
    <mergeCell ref="K24:M25"/>
    <mergeCell ref="B21:D22"/>
    <mergeCell ref="E21:E22"/>
    <mergeCell ref="F21:F22"/>
    <mergeCell ref="G21:G22"/>
    <mergeCell ref="H21:H22"/>
    <mergeCell ref="I21:I22"/>
    <mergeCell ref="K30:M31"/>
    <mergeCell ref="B33:D34"/>
    <mergeCell ref="E33:G34"/>
    <mergeCell ref="H33:J34"/>
    <mergeCell ref="K33:M34"/>
    <mergeCell ref="L28:L29"/>
    <mergeCell ref="M28:M29"/>
    <mergeCell ref="B30:D31"/>
    <mergeCell ref="E30:E31"/>
    <mergeCell ref="F30:F31"/>
    <mergeCell ref="G30:G31"/>
    <mergeCell ref="H30:H31"/>
    <mergeCell ref="I30:I31"/>
    <mergeCell ref="J30:J31"/>
    <mergeCell ref="B28:D29"/>
    <mergeCell ref="E28:E29"/>
    <mergeCell ref="F28:F29"/>
    <mergeCell ref="G28:G29"/>
    <mergeCell ref="H28:J29"/>
    <mergeCell ref="K28:K29"/>
    <mergeCell ref="J39:J40"/>
    <mergeCell ref="K39:M40"/>
    <mergeCell ref="B39:D40"/>
    <mergeCell ref="E39:E40"/>
    <mergeCell ref="F39:F40"/>
    <mergeCell ref="G39:G40"/>
    <mergeCell ref="H39:H40"/>
    <mergeCell ref="I39:I40"/>
    <mergeCell ref="L35:L36"/>
    <mergeCell ref="M35:M36"/>
    <mergeCell ref="B37:D38"/>
    <mergeCell ref="E37:E38"/>
    <mergeCell ref="F37:F38"/>
    <mergeCell ref="G37:G38"/>
    <mergeCell ref="H37:J38"/>
    <mergeCell ref="K37:K38"/>
    <mergeCell ref="L37:L38"/>
    <mergeCell ref="M37:M38"/>
    <mergeCell ref="B35:D36"/>
    <mergeCell ref="E35:G36"/>
    <mergeCell ref="H35:H36"/>
    <mergeCell ref="I35:I36"/>
    <mergeCell ref="J35:J36"/>
    <mergeCell ref="K35:K36"/>
    <mergeCell ref="S3:U4"/>
    <mergeCell ref="V3:X4"/>
    <mergeCell ref="Y3:AA4"/>
    <mergeCell ref="AB3:AD4"/>
    <mergeCell ref="S5:U6"/>
    <mergeCell ref="V5:X6"/>
    <mergeCell ref="Y5:Y6"/>
    <mergeCell ref="Z5:Z6"/>
    <mergeCell ref="AA5:AA6"/>
    <mergeCell ref="AB5:AB6"/>
    <mergeCell ref="AC5:AC6"/>
    <mergeCell ref="AD5:AD6"/>
    <mergeCell ref="S7:U8"/>
    <mergeCell ref="V7:V8"/>
    <mergeCell ref="W7:W8"/>
    <mergeCell ref="X7:X8"/>
    <mergeCell ref="Y7:AA8"/>
    <mergeCell ref="AB7:AB8"/>
    <mergeCell ref="AC7:AC8"/>
    <mergeCell ref="AD7:AD8"/>
    <mergeCell ref="AA9:AA10"/>
    <mergeCell ref="AB9:AD10"/>
    <mergeCell ref="S13:U14"/>
    <mergeCell ref="V13:X14"/>
    <mergeCell ref="Y13:AA14"/>
    <mergeCell ref="AB13:AD14"/>
    <mergeCell ref="S9:U10"/>
    <mergeCell ref="V9:V10"/>
    <mergeCell ref="W9:W10"/>
    <mergeCell ref="X9:X10"/>
    <mergeCell ref="Y9:Y10"/>
    <mergeCell ref="Z9:Z10"/>
    <mergeCell ref="AC15:AC16"/>
    <mergeCell ref="AD15:AD16"/>
    <mergeCell ref="S17:U18"/>
    <mergeCell ref="V17:V18"/>
    <mergeCell ref="W17:W18"/>
    <mergeCell ref="X17:X18"/>
    <mergeCell ref="Y17:AA18"/>
    <mergeCell ref="AB17:AB18"/>
    <mergeCell ref="AC17:AC18"/>
    <mergeCell ref="AD17:AD18"/>
    <mergeCell ref="S15:U16"/>
    <mergeCell ref="V15:X16"/>
    <mergeCell ref="Y15:Y16"/>
    <mergeCell ref="Z15:Z16"/>
    <mergeCell ref="AA15:AA16"/>
    <mergeCell ref="AB15:AB16"/>
    <mergeCell ref="AA19:AA20"/>
    <mergeCell ref="AB19:AD20"/>
    <mergeCell ref="S24:U25"/>
    <mergeCell ref="V24:X25"/>
    <mergeCell ref="Y24:AA25"/>
    <mergeCell ref="AB24:AD25"/>
    <mergeCell ref="S19:U20"/>
    <mergeCell ref="V19:V20"/>
    <mergeCell ref="W19:W20"/>
    <mergeCell ref="X19:X20"/>
    <mergeCell ref="Y19:Y20"/>
    <mergeCell ref="Z19:Z20"/>
    <mergeCell ref="AC26:AC27"/>
    <mergeCell ref="AD26:AD27"/>
    <mergeCell ref="S28:U29"/>
    <mergeCell ref="V28:V29"/>
    <mergeCell ref="W28:W29"/>
    <mergeCell ref="X28:X29"/>
    <mergeCell ref="Y28:AA29"/>
    <mergeCell ref="AB28:AB29"/>
    <mergeCell ref="AC28:AC29"/>
    <mergeCell ref="AD28:AD29"/>
    <mergeCell ref="S26:U27"/>
    <mergeCell ref="V26:X27"/>
    <mergeCell ref="Y26:Y27"/>
    <mergeCell ref="Z26:Z27"/>
    <mergeCell ref="AA26:AA27"/>
    <mergeCell ref="AB26:AB27"/>
    <mergeCell ref="AB30:AD31"/>
    <mergeCell ref="S33:U34"/>
    <mergeCell ref="V33:X34"/>
    <mergeCell ref="Y33:AA34"/>
    <mergeCell ref="AB33:AD34"/>
    <mergeCell ref="S35:U36"/>
    <mergeCell ref="V35:X36"/>
    <mergeCell ref="Y35:Y36"/>
    <mergeCell ref="Z35:Z36"/>
    <mergeCell ref="AA35:AA36"/>
    <mergeCell ref="V30:V31"/>
    <mergeCell ref="W30:W31"/>
    <mergeCell ref="X30:X31"/>
    <mergeCell ref="Y30:Y31"/>
    <mergeCell ref="Z30:Z31"/>
    <mergeCell ref="AA30:AA31"/>
    <mergeCell ref="AB35:AB36"/>
    <mergeCell ref="AC35:AC36"/>
    <mergeCell ref="AD35:AD36"/>
    <mergeCell ref="S30:U31"/>
    <mergeCell ref="S37:U38"/>
    <mergeCell ref="V37:V38"/>
    <mergeCell ref="W37:W38"/>
    <mergeCell ref="X37:X38"/>
    <mergeCell ref="Y37:AA38"/>
    <mergeCell ref="AB37:AB38"/>
    <mergeCell ref="AC37:AC38"/>
    <mergeCell ref="AD37:AD38"/>
    <mergeCell ref="S39:U40"/>
    <mergeCell ref="V39:V40"/>
    <mergeCell ref="W39:W40"/>
    <mergeCell ref="X39:X40"/>
    <mergeCell ref="Y39:Y40"/>
    <mergeCell ref="Z39:Z40"/>
    <mergeCell ref="AA39:AA40"/>
    <mergeCell ref="AB39:AD40"/>
  </mergeCells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1D7B-7E62-8542-B916-C6376D60A78E}">
  <dimension ref="B1:W34"/>
  <sheetViews>
    <sheetView showGridLines="0" zoomScale="80" zoomScaleNormal="80" workbookViewId="0">
      <selection activeCell="W36" sqref="W36"/>
    </sheetView>
  </sheetViews>
  <sheetFormatPr baseColWidth="10" defaultColWidth="7.7109375" defaultRowHeight="18"/>
  <cols>
    <col min="1" max="1" width="7.7109375" style="8"/>
    <col min="2" max="2" width="17.7109375" style="8" customWidth="1"/>
    <col min="3" max="22" width="4.85546875" style="8" customWidth="1"/>
    <col min="23" max="23" width="17.7109375" style="8" customWidth="1"/>
    <col min="24" max="16384" width="7.7109375" style="8"/>
  </cols>
  <sheetData>
    <row r="1" spans="2:23" ht="30" customHeight="1"/>
    <row r="2" spans="2:23" ht="33.75" customHeight="1" thickBot="1">
      <c r="B2" s="160" t="s">
        <v>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</row>
    <row r="3" spans="2:23" ht="30" customHeight="1" thickTop="1"/>
    <row r="4" spans="2:23" ht="14" customHeight="1" thickBot="1">
      <c r="M4" s="38"/>
    </row>
    <row r="5" spans="2:23" ht="13.5" customHeight="1">
      <c r="B5" s="158" t="s">
        <v>47</v>
      </c>
      <c r="C5" s="32"/>
      <c r="L5" s="38"/>
      <c r="M5" s="38"/>
      <c r="W5" s="158" t="s">
        <v>69</v>
      </c>
    </row>
    <row r="6" spans="2:23" ht="13.5" customHeight="1" thickBot="1">
      <c r="B6" s="159"/>
      <c r="C6" s="10"/>
      <c r="E6" s="26" t="str">
        <f>IF(IF(D7&gt;D8,B5,B9)=0,"",IF(D7&gt;D8,B5,B9))</f>
        <v>H2</v>
      </c>
      <c r="T6" s="17" t="str">
        <f>IF(IF(U7&gt;U8,W5,W9)=0,"",IF(U7&gt;U8,W5,W9))</f>
        <v>D2</v>
      </c>
      <c r="V6" s="12"/>
      <c r="W6" s="159"/>
    </row>
    <row r="7" spans="2:23" ht="13.5" customHeight="1">
      <c r="B7" s="9"/>
      <c r="C7" s="29"/>
      <c r="D7" s="30"/>
      <c r="U7" s="30"/>
      <c r="V7" s="27"/>
      <c r="W7" s="9"/>
    </row>
    <row r="8" spans="2:23" ht="13.5" customHeight="1" thickBot="1">
      <c r="B8" s="9"/>
      <c r="C8" s="29"/>
      <c r="D8" s="28"/>
      <c r="E8" s="10"/>
      <c r="T8" s="12"/>
      <c r="U8" s="28"/>
      <c r="V8" s="27"/>
      <c r="W8" s="9"/>
    </row>
    <row r="9" spans="2:23" ht="13.5" customHeight="1">
      <c r="B9" s="158" t="s">
        <v>65</v>
      </c>
      <c r="C9" s="19"/>
      <c r="E9" s="147"/>
      <c r="L9" s="37"/>
      <c r="M9" s="37"/>
      <c r="N9" s="37"/>
      <c r="O9" s="36"/>
      <c r="T9" s="148"/>
      <c r="V9" s="18"/>
      <c r="W9" s="158" t="s">
        <v>54</v>
      </c>
    </row>
    <row r="10" spans="2:23" ht="13.5" customHeight="1" thickBot="1">
      <c r="B10" s="159"/>
      <c r="E10" s="147"/>
      <c r="G10" s="26"/>
      <c r="K10" s="37"/>
      <c r="L10" s="155" t="str">
        <f>IF(OR(L19="",M19=""),"","優勝")</f>
        <v/>
      </c>
      <c r="M10" s="155"/>
      <c r="N10" s="37"/>
      <c r="O10" s="36"/>
      <c r="R10" s="17"/>
      <c r="T10" s="148"/>
      <c r="W10" s="159"/>
    </row>
    <row r="11" spans="2:23" ht="13.5" customHeight="1">
      <c r="B11" s="9"/>
      <c r="E11" s="147"/>
      <c r="F11" s="30"/>
      <c r="K11" s="37"/>
      <c r="L11" s="155"/>
      <c r="M11" s="155"/>
      <c r="N11" s="37"/>
      <c r="O11" s="36"/>
      <c r="S11" s="30"/>
      <c r="T11" s="148"/>
      <c r="W11" s="9"/>
    </row>
    <row r="12" spans="2:23" ht="13.5" customHeight="1" thickBot="1">
      <c r="B12" s="9"/>
      <c r="E12" s="147"/>
      <c r="F12" s="28"/>
      <c r="G12" s="10"/>
      <c r="R12" s="12"/>
      <c r="S12" s="28"/>
      <c r="T12" s="148"/>
      <c r="W12" s="9"/>
    </row>
    <row r="13" spans="2:23" ht="13.5" customHeight="1">
      <c r="B13" s="158" t="s">
        <v>49</v>
      </c>
      <c r="E13" s="147"/>
      <c r="G13" s="147"/>
      <c r="K13" s="155" t="str">
        <f>IF(L19&gt;M19,I18,P18)</f>
        <v/>
      </c>
      <c r="L13" s="155"/>
      <c r="M13" s="155"/>
      <c r="N13" s="155"/>
      <c r="O13" s="155"/>
      <c r="P13" s="155"/>
      <c r="R13" s="148"/>
      <c r="T13" s="148"/>
      <c r="W13" s="158" t="s">
        <v>70</v>
      </c>
    </row>
    <row r="14" spans="2:23" ht="13.5" customHeight="1" thickBot="1">
      <c r="B14" s="159"/>
      <c r="C14" s="10"/>
      <c r="E14" s="147"/>
      <c r="G14" s="147"/>
      <c r="K14" s="155"/>
      <c r="L14" s="155"/>
      <c r="M14" s="155"/>
      <c r="N14" s="155"/>
      <c r="O14" s="155"/>
      <c r="P14" s="155"/>
      <c r="R14" s="148"/>
      <c r="T14" s="148"/>
      <c r="V14" s="12"/>
      <c r="W14" s="159"/>
    </row>
    <row r="15" spans="2:23" ht="13.5" customHeight="1">
      <c r="B15" s="9"/>
      <c r="C15" s="29"/>
      <c r="D15" s="30"/>
      <c r="E15" s="19"/>
      <c r="G15" s="147"/>
      <c r="I15" s="35"/>
      <c r="J15" s="35"/>
      <c r="K15" s="35"/>
      <c r="L15" s="35"/>
      <c r="M15" s="35"/>
      <c r="N15" s="35"/>
      <c r="O15" s="35"/>
      <c r="P15" s="35"/>
      <c r="R15" s="148"/>
      <c r="T15" s="18"/>
      <c r="U15" s="30"/>
      <c r="V15" s="27"/>
      <c r="W15" s="9"/>
    </row>
    <row r="16" spans="2:23" ht="13.5" customHeight="1" thickBot="1">
      <c r="B16" s="9"/>
      <c r="C16" s="29"/>
      <c r="D16" s="28"/>
      <c r="G16" s="147"/>
      <c r="L16" s="147"/>
      <c r="M16" s="148"/>
      <c r="R16" s="148"/>
      <c r="U16" s="28"/>
      <c r="V16" s="27"/>
      <c r="W16" s="9"/>
    </row>
    <row r="17" spans="2:23" ht="13.5" customHeight="1">
      <c r="B17" s="158" t="s">
        <v>66</v>
      </c>
      <c r="C17" s="19"/>
      <c r="E17" s="26"/>
      <c r="G17" s="147"/>
      <c r="L17" s="147"/>
      <c r="M17" s="148"/>
      <c r="R17" s="148"/>
      <c r="T17" s="17"/>
      <c r="V17" s="18"/>
      <c r="W17" s="158" t="s">
        <v>52</v>
      </c>
    </row>
    <row r="18" spans="2:23" ht="13.5" customHeight="1" thickBot="1">
      <c r="B18" s="159"/>
      <c r="G18" s="147"/>
      <c r="I18" s="26" t="str">
        <f>IF(IF(H19&gt;H20,G10,G29)=0,"",IF(H19&gt;H20,G10,G29))</f>
        <v/>
      </c>
      <c r="K18" s="34"/>
      <c r="L18" s="157"/>
      <c r="M18" s="156"/>
      <c r="P18" s="17" t="str">
        <f>IF(IF(Q19&gt;Q20,R10,R29)=0,"",IF(Q19&gt;Q20,R10,R29))</f>
        <v/>
      </c>
      <c r="R18" s="148"/>
      <c r="W18" s="159"/>
    </row>
    <row r="19" spans="2:23" ht="13.5" customHeight="1">
      <c r="B19" s="9"/>
      <c r="G19" s="147"/>
      <c r="H19" s="33"/>
      <c r="I19" s="18"/>
      <c r="J19" s="32"/>
      <c r="K19" s="19"/>
      <c r="L19" s="151"/>
      <c r="M19" s="153"/>
      <c r="N19" s="18"/>
      <c r="O19" s="32"/>
      <c r="P19" s="19"/>
      <c r="Q19" s="30"/>
      <c r="R19" s="148"/>
      <c r="W19" s="9"/>
    </row>
    <row r="20" spans="2:23" ht="13.5" customHeight="1" thickBot="1">
      <c r="B20" s="9"/>
      <c r="G20" s="147"/>
      <c r="H20" s="31"/>
      <c r="I20" s="149"/>
      <c r="J20" s="145"/>
      <c r="K20" s="150"/>
      <c r="L20" s="152"/>
      <c r="M20" s="154"/>
      <c r="N20" s="149"/>
      <c r="O20" s="145"/>
      <c r="P20" s="150"/>
      <c r="Q20" s="28"/>
      <c r="R20" s="148"/>
      <c r="W20" s="9"/>
    </row>
    <row r="21" spans="2:23" ht="13.5" customHeight="1">
      <c r="B21" s="158" t="s">
        <v>51</v>
      </c>
      <c r="G21" s="147"/>
      <c r="R21" s="148"/>
      <c r="W21" s="158" t="s">
        <v>71</v>
      </c>
    </row>
    <row r="22" spans="2:23" ht="13.5" customHeight="1" thickBot="1">
      <c r="B22" s="159"/>
      <c r="C22" s="10"/>
      <c r="E22" s="26"/>
      <c r="G22" s="147"/>
      <c r="R22" s="148"/>
      <c r="T22" s="17"/>
      <c r="V22" s="12"/>
      <c r="W22" s="159"/>
    </row>
    <row r="23" spans="2:23" ht="13.5" customHeight="1">
      <c r="B23" s="9"/>
      <c r="C23" s="29"/>
      <c r="D23" s="30"/>
      <c r="G23" s="147"/>
      <c r="R23" s="148"/>
      <c r="U23" s="30"/>
      <c r="V23" s="27"/>
      <c r="W23" s="9"/>
    </row>
    <row r="24" spans="2:23" ht="13.5" customHeight="1" thickBot="1">
      <c r="B24" s="9"/>
      <c r="C24" s="29"/>
      <c r="D24" s="28"/>
      <c r="E24" s="10"/>
      <c r="G24" s="147"/>
      <c r="R24" s="148"/>
      <c r="T24" s="12"/>
      <c r="U24" s="28"/>
      <c r="V24" s="27"/>
      <c r="W24" s="9"/>
    </row>
    <row r="25" spans="2:23" ht="13.5" customHeight="1">
      <c r="B25" s="158" t="s">
        <v>67</v>
      </c>
      <c r="C25" s="19"/>
      <c r="E25" s="147"/>
      <c r="G25" s="147"/>
      <c r="R25" s="148"/>
      <c r="T25" s="148"/>
      <c r="V25" s="18"/>
      <c r="W25" s="158" t="s">
        <v>50</v>
      </c>
    </row>
    <row r="26" spans="2:23" ht="13.5" customHeight="1" thickBot="1">
      <c r="B26" s="159"/>
      <c r="E26" s="147"/>
      <c r="G26" s="147"/>
      <c r="R26" s="148"/>
      <c r="T26" s="148"/>
      <c r="W26" s="159"/>
    </row>
    <row r="27" spans="2:23" ht="13.5" customHeight="1">
      <c r="B27" s="9"/>
      <c r="E27" s="147"/>
      <c r="F27" s="30"/>
      <c r="G27" s="19"/>
      <c r="R27" s="18"/>
      <c r="S27" s="30"/>
      <c r="T27" s="148"/>
      <c r="W27" s="9"/>
    </row>
    <row r="28" spans="2:23" ht="13.5" customHeight="1" thickBot="1">
      <c r="B28" s="9"/>
      <c r="E28" s="147"/>
      <c r="F28" s="28"/>
      <c r="S28" s="28"/>
      <c r="T28" s="148"/>
      <c r="W28" s="9"/>
    </row>
    <row r="29" spans="2:23" ht="13.5" customHeight="1">
      <c r="B29" s="158" t="s">
        <v>53</v>
      </c>
      <c r="E29" s="147"/>
      <c r="G29" s="26"/>
      <c r="R29" s="17"/>
      <c r="T29" s="148"/>
      <c r="W29" s="158" t="s">
        <v>72</v>
      </c>
    </row>
    <row r="30" spans="2:23" ht="13.5" customHeight="1" thickBot="1">
      <c r="B30" s="159"/>
      <c r="C30" s="10"/>
      <c r="E30" s="147"/>
      <c r="T30" s="148"/>
      <c r="V30" s="12"/>
      <c r="W30" s="159"/>
    </row>
    <row r="31" spans="2:23" ht="13.5" customHeight="1">
      <c r="B31" s="9"/>
      <c r="C31" s="29"/>
      <c r="D31" s="30"/>
      <c r="E31" s="19"/>
      <c r="T31" s="18"/>
      <c r="U31" s="30"/>
      <c r="V31" s="27"/>
      <c r="W31" s="9"/>
    </row>
    <row r="32" spans="2:23" ht="13.5" customHeight="1" thickBot="1">
      <c r="B32" s="9"/>
      <c r="C32" s="29"/>
      <c r="D32" s="28"/>
      <c r="U32" s="28"/>
      <c r="V32" s="27"/>
      <c r="W32" s="9"/>
    </row>
    <row r="33" spans="2:23" ht="13.5" customHeight="1">
      <c r="B33" s="158" t="s">
        <v>68</v>
      </c>
      <c r="C33" s="19"/>
      <c r="E33" s="26"/>
      <c r="T33" s="17"/>
      <c r="V33" s="18"/>
      <c r="W33" s="158" t="s">
        <v>48</v>
      </c>
    </row>
    <row r="34" spans="2:23" ht="13.5" customHeight="1" thickBot="1">
      <c r="B34" s="159"/>
      <c r="W34" s="159"/>
    </row>
  </sheetData>
  <mergeCells count="37">
    <mergeCell ref="T12:T14"/>
    <mergeCell ref="T28:T30"/>
    <mergeCell ref="B29:B30"/>
    <mergeCell ref="B2:W2"/>
    <mergeCell ref="B5:B6"/>
    <mergeCell ref="W5:W6"/>
    <mergeCell ref="B9:B10"/>
    <mergeCell ref="E9:E11"/>
    <mergeCell ref="T9:T11"/>
    <mergeCell ref="W9:W10"/>
    <mergeCell ref="L10:M11"/>
    <mergeCell ref="B13:B14"/>
    <mergeCell ref="W13:W14"/>
    <mergeCell ref="B17:B18"/>
    <mergeCell ref="W17:W18"/>
    <mergeCell ref="G13:G19"/>
    <mergeCell ref="B33:B34"/>
    <mergeCell ref="W33:W34"/>
    <mergeCell ref="E28:E30"/>
    <mergeCell ref="B21:B22"/>
    <mergeCell ref="W21:W22"/>
    <mergeCell ref="B25:B26"/>
    <mergeCell ref="E25:E27"/>
    <mergeCell ref="T25:T27"/>
    <mergeCell ref="W25:W26"/>
    <mergeCell ref="G20:G26"/>
    <mergeCell ref="W29:W30"/>
    <mergeCell ref="E12:E14"/>
    <mergeCell ref="R13:R19"/>
    <mergeCell ref="R20:R26"/>
    <mergeCell ref="I20:K20"/>
    <mergeCell ref="N20:P20"/>
    <mergeCell ref="L19:L20"/>
    <mergeCell ref="M19:M20"/>
    <mergeCell ref="K13:P14"/>
    <mergeCell ref="M16:M18"/>
    <mergeCell ref="L16:L18"/>
  </mergeCells>
  <phoneticPr fontId="2"/>
  <conditionalFormatting sqref="C6">
    <cfRule type="expression" dxfId="266" priority="85">
      <formula>D7&gt;D8</formula>
    </cfRule>
  </conditionalFormatting>
  <conditionalFormatting sqref="C7">
    <cfRule type="expression" dxfId="265" priority="84">
      <formula>D7&gt;D8</formula>
    </cfRule>
  </conditionalFormatting>
  <conditionalFormatting sqref="C8">
    <cfRule type="expression" dxfId="264" priority="83">
      <formula>D7&lt;D8</formula>
    </cfRule>
  </conditionalFormatting>
  <conditionalFormatting sqref="C9">
    <cfRule type="expression" dxfId="263" priority="82">
      <formula>D7&lt;D8</formula>
    </cfRule>
  </conditionalFormatting>
  <conditionalFormatting sqref="C14">
    <cfRule type="expression" dxfId="262" priority="81">
      <formula>D15&gt;D16</formula>
    </cfRule>
  </conditionalFormatting>
  <conditionalFormatting sqref="C15">
    <cfRule type="expression" dxfId="261" priority="80">
      <formula>D15&gt;D16</formula>
    </cfRule>
  </conditionalFormatting>
  <conditionalFormatting sqref="C16">
    <cfRule type="expression" dxfId="260" priority="79">
      <formula>D15&lt;D16</formula>
    </cfRule>
  </conditionalFormatting>
  <conditionalFormatting sqref="C17">
    <cfRule type="expression" dxfId="259" priority="78">
      <formula>D15&lt;D16</formula>
    </cfRule>
  </conditionalFormatting>
  <conditionalFormatting sqref="C22">
    <cfRule type="expression" dxfId="258" priority="77">
      <formula>D23&gt;D24</formula>
    </cfRule>
  </conditionalFormatting>
  <conditionalFormatting sqref="C23">
    <cfRule type="expression" dxfId="257" priority="76">
      <formula>D23&gt;D24</formula>
    </cfRule>
  </conditionalFormatting>
  <conditionalFormatting sqref="C24">
    <cfRule type="expression" dxfId="256" priority="75">
      <formula>D23&lt;D24</formula>
    </cfRule>
  </conditionalFormatting>
  <conditionalFormatting sqref="C25">
    <cfRule type="expression" dxfId="255" priority="74">
      <formula>D23&lt;D24</formula>
    </cfRule>
  </conditionalFormatting>
  <conditionalFormatting sqref="C30">
    <cfRule type="expression" dxfId="254" priority="73">
      <formula>D31&gt;D32</formula>
    </cfRule>
  </conditionalFormatting>
  <conditionalFormatting sqref="C31">
    <cfRule type="expression" dxfId="253" priority="72">
      <formula>D31&gt;D32</formula>
    </cfRule>
  </conditionalFormatting>
  <conditionalFormatting sqref="C32">
    <cfRule type="expression" dxfId="252" priority="71">
      <formula>D31&lt;D32</formula>
    </cfRule>
  </conditionalFormatting>
  <conditionalFormatting sqref="C33">
    <cfRule type="expression" dxfId="251" priority="70">
      <formula>D31&lt;D32</formula>
    </cfRule>
  </conditionalFormatting>
  <conditionalFormatting sqref="E8">
    <cfRule type="expression" dxfId="250" priority="69">
      <formula>F11&gt;F12</formula>
    </cfRule>
  </conditionalFormatting>
  <conditionalFormatting sqref="E15">
    <cfRule type="expression" dxfId="249" priority="68">
      <formula>F11&lt;F12</formula>
    </cfRule>
  </conditionalFormatting>
  <conditionalFormatting sqref="E9:E11">
    <cfRule type="expression" dxfId="248" priority="67">
      <formula>F11&gt;F12</formula>
    </cfRule>
  </conditionalFormatting>
  <conditionalFormatting sqref="E12:E14">
    <cfRule type="expression" dxfId="247" priority="66">
      <formula>F11&lt;F12</formula>
    </cfRule>
  </conditionalFormatting>
  <conditionalFormatting sqref="E24">
    <cfRule type="expression" dxfId="246" priority="65">
      <formula>F27&gt;F28</formula>
    </cfRule>
  </conditionalFormatting>
  <conditionalFormatting sqref="E31">
    <cfRule type="expression" dxfId="245" priority="64">
      <formula>F27&lt;F28</formula>
    </cfRule>
  </conditionalFormatting>
  <conditionalFormatting sqref="E25:E27">
    <cfRule type="expression" dxfId="244" priority="63">
      <formula>F27&gt;F28</formula>
    </cfRule>
  </conditionalFormatting>
  <conditionalFormatting sqref="E28:E30">
    <cfRule type="expression" dxfId="243" priority="62">
      <formula>F27&lt;F28</formula>
    </cfRule>
  </conditionalFormatting>
  <conditionalFormatting sqref="D7">
    <cfRule type="expression" dxfId="242" priority="61">
      <formula>D7&gt;D8</formula>
    </cfRule>
  </conditionalFormatting>
  <conditionalFormatting sqref="D8">
    <cfRule type="expression" dxfId="241" priority="60">
      <formula>D7&lt;D8</formula>
    </cfRule>
  </conditionalFormatting>
  <conditionalFormatting sqref="D15">
    <cfRule type="expression" dxfId="240" priority="59">
      <formula>D15&gt;D16</formula>
    </cfRule>
  </conditionalFormatting>
  <conditionalFormatting sqref="D16">
    <cfRule type="expression" dxfId="239" priority="58">
      <formula>D15&lt;D16</formula>
    </cfRule>
  </conditionalFormatting>
  <conditionalFormatting sqref="D23">
    <cfRule type="expression" dxfId="238" priority="57">
      <formula>D23&gt;D24</formula>
    </cfRule>
  </conditionalFormatting>
  <conditionalFormatting sqref="D24">
    <cfRule type="expression" dxfId="237" priority="56">
      <formula>D23&lt;D24</formula>
    </cfRule>
  </conditionalFormatting>
  <conditionalFormatting sqref="D31">
    <cfRule type="expression" dxfId="236" priority="55">
      <formula>D31&gt;D32</formula>
    </cfRule>
  </conditionalFormatting>
  <conditionalFormatting sqref="D32">
    <cfRule type="expression" dxfId="235" priority="54">
      <formula>D31&lt;D32</formula>
    </cfRule>
  </conditionalFormatting>
  <conditionalFormatting sqref="F11">
    <cfRule type="expression" dxfId="234" priority="53">
      <formula>F11&gt;F12</formula>
    </cfRule>
  </conditionalFormatting>
  <conditionalFormatting sqref="F12">
    <cfRule type="expression" dxfId="233" priority="52">
      <formula>F11&lt;F12</formula>
    </cfRule>
  </conditionalFormatting>
  <conditionalFormatting sqref="F27">
    <cfRule type="expression" dxfId="232" priority="51">
      <formula>F27&gt;F28</formula>
    </cfRule>
  </conditionalFormatting>
  <conditionalFormatting sqref="F28">
    <cfRule type="expression" dxfId="231" priority="50">
      <formula>F27&lt;F28</formula>
    </cfRule>
  </conditionalFormatting>
  <conditionalFormatting sqref="H19">
    <cfRule type="expression" dxfId="230" priority="49">
      <formula>H19&gt;H20</formula>
    </cfRule>
  </conditionalFormatting>
  <conditionalFormatting sqref="H20">
    <cfRule type="expression" dxfId="229" priority="48">
      <formula>H19&lt;H20</formula>
    </cfRule>
  </conditionalFormatting>
  <conditionalFormatting sqref="Q19">
    <cfRule type="expression" dxfId="228" priority="47">
      <formula>Q19&gt;Q20</formula>
    </cfRule>
  </conditionalFormatting>
  <conditionalFormatting sqref="Q20">
    <cfRule type="expression" dxfId="227" priority="46">
      <formula>Q19&lt;Q20</formula>
    </cfRule>
  </conditionalFormatting>
  <conditionalFormatting sqref="S11">
    <cfRule type="expression" dxfId="226" priority="45">
      <formula>S11&gt;S12</formula>
    </cfRule>
  </conditionalFormatting>
  <conditionalFormatting sqref="S12">
    <cfRule type="expression" dxfId="225" priority="44">
      <formula>S11&lt;S12</formula>
    </cfRule>
  </conditionalFormatting>
  <conditionalFormatting sqref="S27">
    <cfRule type="expression" dxfId="224" priority="43">
      <formula>S27&gt;S28</formula>
    </cfRule>
  </conditionalFormatting>
  <conditionalFormatting sqref="S28">
    <cfRule type="expression" dxfId="223" priority="42">
      <formula>S27&lt;S28</formula>
    </cfRule>
  </conditionalFormatting>
  <conditionalFormatting sqref="U7">
    <cfRule type="expression" dxfId="222" priority="41">
      <formula>U7&gt;U8</formula>
    </cfRule>
  </conditionalFormatting>
  <conditionalFormatting sqref="U8">
    <cfRule type="expression" dxfId="221" priority="40">
      <formula>U7&lt;U8</formula>
    </cfRule>
  </conditionalFormatting>
  <conditionalFormatting sqref="U15">
    <cfRule type="expression" dxfId="220" priority="39">
      <formula>U15&gt;U16</formula>
    </cfRule>
  </conditionalFormatting>
  <conditionalFormatting sqref="U16">
    <cfRule type="expression" dxfId="219" priority="38">
      <formula>U15&lt;U16</formula>
    </cfRule>
  </conditionalFormatting>
  <conditionalFormatting sqref="U23">
    <cfRule type="expression" dxfId="218" priority="37">
      <formula>U23&gt;U24</formula>
    </cfRule>
  </conditionalFormatting>
  <conditionalFormatting sqref="U24">
    <cfRule type="expression" dxfId="217" priority="36">
      <formula>U23&lt;U24</formula>
    </cfRule>
  </conditionalFormatting>
  <conditionalFormatting sqref="U31">
    <cfRule type="expression" dxfId="216" priority="35">
      <formula>U31&gt;U32</formula>
    </cfRule>
  </conditionalFormatting>
  <conditionalFormatting sqref="U32">
    <cfRule type="expression" dxfId="215" priority="34">
      <formula>U31&lt;U32</formula>
    </cfRule>
  </conditionalFormatting>
  <conditionalFormatting sqref="T8">
    <cfRule type="expression" dxfId="214" priority="33">
      <formula>S11&gt;S12</formula>
    </cfRule>
  </conditionalFormatting>
  <conditionalFormatting sqref="V6">
    <cfRule type="expression" dxfId="213" priority="32">
      <formula>U7&gt;U8</formula>
    </cfRule>
  </conditionalFormatting>
  <conditionalFormatting sqref="T15">
    <cfRule type="expression" dxfId="212" priority="31">
      <formula>S11&lt;S12</formula>
    </cfRule>
  </conditionalFormatting>
  <conditionalFormatting sqref="V9">
    <cfRule type="expression" dxfId="211" priority="30">
      <formula>U7&lt;U8</formula>
    </cfRule>
  </conditionalFormatting>
  <conditionalFormatting sqref="T9:T11">
    <cfRule type="expression" dxfId="210" priority="29">
      <formula>S11&gt;S12</formula>
    </cfRule>
  </conditionalFormatting>
  <conditionalFormatting sqref="T12:T14">
    <cfRule type="expression" dxfId="209" priority="28">
      <formula>S11&lt;S12</formula>
    </cfRule>
  </conditionalFormatting>
  <conditionalFormatting sqref="T24">
    <cfRule type="expression" dxfId="208" priority="27">
      <formula>S27&gt;S28</formula>
    </cfRule>
  </conditionalFormatting>
  <conditionalFormatting sqref="T31">
    <cfRule type="expression" dxfId="207" priority="26">
      <formula>S27&lt;S28</formula>
    </cfRule>
  </conditionalFormatting>
  <conditionalFormatting sqref="T25:T27">
    <cfRule type="expression" dxfId="206" priority="25">
      <formula>S27&gt;S28</formula>
    </cfRule>
  </conditionalFormatting>
  <conditionalFormatting sqref="T28:T30">
    <cfRule type="expression" dxfId="205" priority="24">
      <formula>S27&lt;S28</formula>
    </cfRule>
  </conditionalFormatting>
  <conditionalFormatting sqref="V7">
    <cfRule type="expression" dxfId="204" priority="23">
      <formula>U7&gt;U8</formula>
    </cfRule>
  </conditionalFormatting>
  <conditionalFormatting sqref="V8">
    <cfRule type="expression" dxfId="203" priority="22">
      <formula>U7&lt;U8</formula>
    </cfRule>
  </conditionalFormatting>
  <conditionalFormatting sqref="V14">
    <cfRule type="expression" dxfId="202" priority="21">
      <formula>U15&gt;U16</formula>
    </cfRule>
  </conditionalFormatting>
  <conditionalFormatting sqref="V17">
    <cfRule type="expression" dxfId="201" priority="20">
      <formula>U15&lt;U16</formula>
    </cfRule>
  </conditionalFormatting>
  <conditionalFormatting sqref="V15">
    <cfRule type="expression" dxfId="200" priority="19">
      <formula>U15&gt;U16</formula>
    </cfRule>
  </conditionalFormatting>
  <conditionalFormatting sqref="V16">
    <cfRule type="expression" dxfId="199" priority="18">
      <formula>U15&lt;U16</formula>
    </cfRule>
  </conditionalFormatting>
  <conditionalFormatting sqref="V22">
    <cfRule type="expression" dxfId="198" priority="17">
      <formula>U23&gt;U24</formula>
    </cfRule>
  </conditionalFormatting>
  <conditionalFormatting sqref="V25">
    <cfRule type="expression" dxfId="197" priority="16">
      <formula>U23&lt;U24</formula>
    </cfRule>
  </conditionalFormatting>
  <conditionalFormatting sqref="V23">
    <cfRule type="expression" dxfId="196" priority="15">
      <formula>U23&gt;U24</formula>
    </cfRule>
  </conditionalFormatting>
  <conditionalFormatting sqref="V24">
    <cfRule type="expression" dxfId="195" priority="14">
      <formula>U23&lt;U24</formula>
    </cfRule>
  </conditionalFormatting>
  <conditionalFormatting sqref="V30">
    <cfRule type="expression" dxfId="194" priority="13">
      <formula>U31&gt;U32</formula>
    </cfRule>
  </conditionalFormatting>
  <conditionalFormatting sqref="V33">
    <cfRule type="expression" dxfId="193" priority="12">
      <formula>U31&lt;U32</formula>
    </cfRule>
  </conditionalFormatting>
  <conditionalFormatting sqref="V31">
    <cfRule type="expression" dxfId="192" priority="11">
      <formula>U31&gt;U32</formula>
    </cfRule>
  </conditionalFormatting>
  <conditionalFormatting sqref="V32">
    <cfRule type="expression" dxfId="191" priority="10">
      <formula>U31&lt;U32</formula>
    </cfRule>
  </conditionalFormatting>
  <conditionalFormatting sqref="L19:L20">
    <cfRule type="expression" dxfId="190" priority="9">
      <formula>$L$19&gt;$M$19</formula>
    </cfRule>
  </conditionalFormatting>
  <conditionalFormatting sqref="M19:M20">
    <cfRule type="expression" dxfId="189" priority="8">
      <formula>$L$19&lt;$M$19</formula>
    </cfRule>
  </conditionalFormatting>
  <conditionalFormatting sqref="G12">
    <cfRule type="expression" dxfId="188" priority="86">
      <formula>H19&gt;H20</formula>
    </cfRule>
  </conditionalFormatting>
  <conditionalFormatting sqref="G27">
    <cfRule type="expression" dxfId="187" priority="87">
      <formula>H19&lt;H20</formula>
    </cfRule>
  </conditionalFormatting>
  <conditionalFormatting sqref="R12">
    <cfRule type="expression" dxfId="186" priority="88">
      <formula>Q19&gt;Q20</formula>
    </cfRule>
  </conditionalFormatting>
  <conditionalFormatting sqref="R27">
    <cfRule type="expression" dxfId="185" priority="89">
      <formula>Q19&lt;Q20</formula>
    </cfRule>
  </conditionalFormatting>
  <conditionalFormatting sqref="G20:G26">
    <cfRule type="expression" dxfId="184" priority="7">
      <formula>H19&lt;H20</formula>
    </cfRule>
  </conditionalFormatting>
  <conditionalFormatting sqref="G13:G19">
    <cfRule type="expression" dxfId="183" priority="6">
      <formula>H19&gt;H20</formula>
    </cfRule>
  </conditionalFormatting>
  <conditionalFormatting sqref="R13:R19">
    <cfRule type="expression" dxfId="182" priority="5">
      <formula>Q19&gt;Q20</formula>
    </cfRule>
  </conditionalFormatting>
  <conditionalFormatting sqref="R20:R26">
    <cfRule type="expression" dxfId="181" priority="4">
      <formula>Q19&lt;Q20</formula>
    </cfRule>
  </conditionalFormatting>
  <conditionalFormatting sqref="I20:K20">
    <cfRule type="expression" dxfId="180" priority="3">
      <formula>$L$19&gt;$M$19</formula>
    </cfRule>
  </conditionalFormatting>
  <conditionalFormatting sqref="N20:P20">
    <cfRule type="expression" dxfId="179" priority="2">
      <formula>$L$19&lt;$M$19</formula>
    </cfRule>
  </conditionalFormatting>
  <conditionalFormatting sqref="L16:L18">
    <cfRule type="expression" dxfId="178" priority="1">
      <formula>NOT(OR(ISBLANK($L$19),ISBLANK($M$19)))</formula>
    </cfRule>
  </conditionalFormatting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150C-99DC-4F49-862B-CDD7B196B083}">
  <dimension ref="A2:AN25"/>
  <sheetViews>
    <sheetView showGridLines="0" showRowColHeaders="0" workbookViewId="0">
      <selection activeCell="A26" sqref="A26"/>
    </sheetView>
  </sheetViews>
  <sheetFormatPr baseColWidth="10" defaultRowHeight="16"/>
  <cols>
    <col min="1" max="38" width="5.140625" customWidth="1"/>
    <col min="39" max="39" width="5.28515625" customWidth="1"/>
    <col min="40" max="40" width="5" customWidth="1"/>
  </cols>
  <sheetData>
    <row r="2" spans="1:40">
      <c r="A2" s="177" t="s">
        <v>3</v>
      </c>
      <c r="B2" s="177"/>
      <c r="C2" s="17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/>
      <c r="AI2" s="40"/>
      <c r="AJ2" s="40"/>
      <c r="AK2" s="40"/>
      <c r="AL2" s="40"/>
      <c r="AM2" s="40"/>
      <c r="AN2" s="40"/>
    </row>
    <row r="3" spans="1:40">
      <c r="A3" s="177"/>
      <c r="B3" s="177"/>
      <c r="C3" s="177"/>
      <c r="D3" s="41"/>
      <c r="E3" s="41"/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  <c r="U3" s="42"/>
      <c r="V3" s="42"/>
      <c r="W3" s="42"/>
      <c r="X3" s="42"/>
      <c r="Y3" s="42"/>
      <c r="Z3" s="42"/>
      <c r="AA3" s="42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45"/>
      <c r="AM3" s="45"/>
      <c r="AN3" s="45"/>
    </row>
    <row r="4" spans="1:40">
      <c r="A4" s="178" t="s">
        <v>59</v>
      </c>
      <c r="B4" s="178"/>
      <c r="C4" s="17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6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5"/>
      <c r="AL4" s="45"/>
      <c r="AM4" s="45"/>
      <c r="AN4" s="45"/>
    </row>
    <row r="5" spans="1:40">
      <c r="A5" s="178"/>
      <c r="B5" s="178"/>
      <c r="C5" s="178"/>
      <c r="D5" s="41"/>
      <c r="E5" s="41"/>
      <c r="F5" s="42"/>
      <c r="G5" s="42"/>
      <c r="H5" s="42"/>
      <c r="I5" s="42"/>
      <c r="J5" s="42"/>
      <c r="K5" s="161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3"/>
      <c r="AE5" s="47"/>
      <c r="AF5" s="44"/>
      <c r="AG5" s="44"/>
      <c r="AH5" s="44"/>
      <c r="AI5" s="44"/>
      <c r="AJ5" s="44"/>
      <c r="AK5" s="45"/>
      <c r="AL5" s="45"/>
      <c r="AM5" s="45"/>
      <c r="AN5" s="45"/>
    </row>
    <row r="6" spans="1:40">
      <c r="A6" s="41"/>
      <c r="B6" s="41"/>
      <c r="C6" s="41"/>
      <c r="D6" s="41"/>
      <c r="E6" s="41"/>
      <c r="F6" s="41"/>
      <c r="G6" s="41"/>
      <c r="H6" s="41"/>
      <c r="I6" s="41"/>
      <c r="J6" s="41"/>
      <c r="K6" s="48"/>
      <c r="L6" s="41"/>
      <c r="M6" s="41"/>
      <c r="N6" s="41"/>
      <c r="O6" s="41"/>
      <c r="P6" s="41"/>
      <c r="Q6" s="41"/>
      <c r="R6" s="41"/>
      <c r="S6" s="41"/>
      <c r="T6" s="41"/>
      <c r="U6" s="44"/>
      <c r="V6" s="44"/>
      <c r="W6" s="44"/>
      <c r="X6" s="44"/>
      <c r="Y6" s="44"/>
      <c r="Z6" s="44"/>
      <c r="AA6" s="44"/>
      <c r="AB6" s="44"/>
      <c r="AC6" s="44"/>
      <c r="AD6" s="49"/>
      <c r="AE6" s="44"/>
      <c r="AF6" s="44"/>
      <c r="AG6" s="44"/>
      <c r="AH6" s="44"/>
      <c r="AI6" s="44"/>
      <c r="AJ6" s="44"/>
      <c r="AK6" s="45"/>
      <c r="AL6" s="45"/>
      <c r="AM6" s="45"/>
      <c r="AN6" s="45"/>
    </row>
    <row r="7" spans="1:40">
      <c r="A7" s="41"/>
      <c r="B7" s="41"/>
      <c r="C7" s="41"/>
      <c r="D7" s="42"/>
      <c r="E7" s="42"/>
      <c r="F7" s="161"/>
      <c r="G7" s="162"/>
      <c r="H7" s="162"/>
      <c r="I7" s="162"/>
      <c r="J7" s="162"/>
      <c r="K7" s="162"/>
      <c r="L7" s="162"/>
      <c r="M7" s="162"/>
      <c r="N7" s="163"/>
      <c r="O7" s="42"/>
      <c r="P7" s="42"/>
      <c r="Q7" s="41"/>
      <c r="R7" s="41"/>
      <c r="S7" s="41"/>
      <c r="T7" s="41"/>
      <c r="U7" s="47"/>
      <c r="V7" s="45"/>
      <c r="W7" s="45"/>
      <c r="X7" s="45"/>
      <c r="Y7" s="45"/>
      <c r="Z7" s="60"/>
      <c r="AA7" s="61"/>
      <c r="AB7" s="61"/>
      <c r="AC7" s="61"/>
      <c r="AD7" s="61"/>
      <c r="AE7" s="61"/>
      <c r="AF7" s="61"/>
      <c r="AG7" s="61"/>
      <c r="AH7" s="61"/>
      <c r="AI7" s="61"/>
      <c r="AJ7" s="62"/>
      <c r="AK7" s="45"/>
      <c r="AL7" s="45"/>
      <c r="AM7" s="45"/>
      <c r="AN7" s="45"/>
    </row>
    <row r="8" spans="1:40">
      <c r="A8" s="41"/>
      <c r="B8" s="41"/>
      <c r="C8" s="41"/>
      <c r="D8" s="41"/>
      <c r="E8" s="41"/>
      <c r="F8" s="48"/>
      <c r="G8" s="41"/>
      <c r="H8" s="41"/>
      <c r="I8" s="41"/>
      <c r="J8" s="41"/>
      <c r="K8" s="41"/>
      <c r="L8" s="41"/>
      <c r="M8" s="41"/>
      <c r="N8" s="50"/>
      <c r="O8" s="41"/>
      <c r="P8" s="41"/>
      <c r="Q8" s="41"/>
      <c r="R8" s="41"/>
      <c r="S8" s="41"/>
      <c r="T8" s="41"/>
      <c r="U8" s="44"/>
      <c r="V8" s="45"/>
      <c r="W8" s="45"/>
      <c r="X8" s="45"/>
      <c r="Y8" s="45"/>
      <c r="Z8" s="57"/>
      <c r="AA8" s="45"/>
      <c r="AB8" s="45"/>
      <c r="AC8" s="45"/>
      <c r="AD8" s="45"/>
      <c r="AE8" s="45"/>
      <c r="AF8" s="45"/>
      <c r="AG8" s="45"/>
      <c r="AH8" s="45"/>
      <c r="AI8" s="45"/>
      <c r="AJ8" s="58"/>
      <c r="AK8" s="45"/>
      <c r="AL8" s="45"/>
      <c r="AM8" s="45"/>
      <c r="AN8" s="45"/>
    </row>
    <row r="9" spans="1:40">
      <c r="A9" s="41"/>
      <c r="B9" s="42"/>
      <c r="C9" s="161"/>
      <c r="D9" s="162"/>
      <c r="E9" s="162"/>
      <c r="F9" s="162"/>
      <c r="G9" s="162"/>
      <c r="H9" s="163"/>
      <c r="I9" s="42"/>
      <c r="J9" s="41"/>
      <c r="K9" s="41"/>
      <c r="L9" s="42"/>
      <c r="M9" s="161"/>
      <c r="N9" s="162"/>
      <c r="O9" s="162"/>
      <c r="P9" s="162"/>
      <c r="Q9" s="162"/>
      <c r="R9" s="163"/>
      <c r="S9" s="41"/>
      <c r="T9" s="42"/>
      <c r="U9" s="42"/>
      <c r="V9" s="45"/>
      <c r="W9" s="60"/>
      <c r="X9" s="61"/>
      <c r="Y9" s="61"/>
      <c r="Z9" s="61"/>
      <c r="AA9" s="61"/>
      <c r="AB9" s="62"/>
      <c r="AC9" s="45"/>
      <c r="AD9" s="45"/>
      <c r="AE9" s="45"/>
      <c r="AF9" s="45"/>
      <c r="AG9" s="60"/>
      <c r="AH9" s="61"/>
      <c r="AI9" s="61"/>
      <c r="AJ9" s="61"/>
      <c r="AK9" s="61"/>
      <c r="AL9" s="62"/>
      <c r="AM9" s="45"/>
      <c r="AN9" s="45"/>
    </row>
    <row r="10" spans="1:40">
      <c r="A10" s="41"/>
      <c r="B10" s="41"/>
      <c r="C10" s="48"/>
      <c r="D10" s="41"/>
      <c r="E10" s="41"/>
      <c r="F10" s="41"/>
      <c r="G10" s="41"/>
      <c r="H10" s="50"/>
      <c r="I10" s="41"/>
      <c r="J10" s="41"/>
      <c r="K10" s="41"/>
      <c r="L10" s="41"/>
      <c r="M10" s="48"/>
      <c r="N10" s="41"/>
      <c r="O10" s="41"/>
      <c r="P10" s="41"/>
      <c r="Q10" s="41"/>
      <c r="R10" s="50"/>
      <c r="S10" s="41"/>
      <c r="T10" s="41"/>
      <c r="U10" s="44"/>
      <c r="V10" s="45"/>
      <c r="W10" s="57"/>
      <c r="X10" s="45"/>
      <c r="Y10" s="45"/>
      <c r="Z10" s="45"/>
      <c r="AA10" s="45"/>
      <c r="AB10" s="58"/>
      <c r="AC10" s="45"/>
      <c r="AD10" s="45"/>
      <c r="AE10" s="45"/>
      <c r="AF10" s="45"/>
      <c r="AG10" s="57"/>
      <c r="AH10" s="45"/>
      <c r="AI10" s="45"/>
      <c r="AJ10" s="45"/>
      <c r="AK10" s="45"/>
      <c r="AL10" s="58"/>
      <c r="AM10" s="45"/>
      <c r="AN10" s="45"/>
    </row>
    <row r="11" spans="1:40">
      <c r="A11" s="41"/>
      <c r="B11" s="41"/>
      <c r="C11" s="51"/>
      <c r="D11" s="41"/>
      <c r="E11" s="41"/>
      <c r="F11" s="41"/>
      <c r="G11" s="41"/>
      <c r="H11" s="52"/>
      <c r="I11" s="41"/>
      <c r="J11" s="41"/>
      <c r="K11" s="41"/>
      <c r="L11" s="41"/>
      <c r="M11" s="51"/>
      <c r="N11" s="41"/>
      <c r="O11" s="41"/>
      <c r="P11" s="41"/>
      <c r="Q11" s="41"/>
      <c r="R11" s="52"/>
      <c r="S11" s="41"/>
      <c r="T11" s="41"/>
      <c r="U11" s="44"/>
      <c r="V11" s="45"/>
      <c r="W11" s="57"/>
      <c r="X11" s="45"/>
      <c r="Y11" s="45"/>
      <c r="Z11" s="45"/>
      <c r="AA11" s="45"/>
      <c r="AB11" s="59"/>
      <c r="AC11" s="45"/>
      <c r="AD11" s="45"/>
      <c r="AE11" s="45"/>
      <c r="AF11" s="45"/>
      <c r="AG11" s="57"/>
      <c r="AH11" s="45"/>
      <c r="AI11" s="45"/>
      <c r="AJ11" s="45"/>
      <c r="AK11" s="45"/>
      <c r="AL11" s="58"/>
      <c r="AM11" s="45"/>
      <c r="AN11" s="45"/>
    </row>
    <row r="12" spans="1:40">
      <c r="A12" s="41"/>
      <c r="B12" s="161"/>
      <c r="C12" s="162"/>
      <c r="D12" s="163"/>
      <c r="E12" s="42"/>
      <c r="F12" s="41"/>
      <c r="G12" s="41"/>
      <c r="H12" s="164"/>
      <c r="I12" s="165"/>
      <c r="J12" s="41"/>
      <c r="K12" s="41"/>
      <c r="L12" s="164"/>
      <c r="M12" s="165"/>
      <c r="N12" s="41"/>
      <c r="O12" s="41"/>
      <c r="P12" s="41"/>
      <c r="Q12" s="161"/>
      <c r="R12" s="162"/>
      <c r="S12" s="163"/>
      <c r="T12" s="41"/>
      <c r="U12" s="44"/>
      <c r="V12" s="161"/>
      <c r="W12" s="162"/>
      <c r="X12" s="163"/>
      <c r="Y12" s="42"/>
      <c r="Z12" s="41"/>
      <c r="AA12" s="41"/>
      <c r="AB12" s="164"/>
      <c r="AC12" s="165"/>
      <c r="AD12" s="41"/>
      <c r="AE12" s="41"/>
      <c r="AF12" s="164"/>
      <c r="AG12" s="165"/>
      <c r="AH12" s="41"/>
      <c r="AI12" s="41"/>
      <c r="AJ12" s="41"/>
      <c r="AK12" s="161"/>
      <c r="AL12" s="162"/>
      <c r="AM12" s="163"/>
      <c r="AN12" s="45"/>
    </row>
    <row r="13" spans="1:40">
      <c r="A13" s="41"/>
      <c r="B13" s="48"/>
      <c r="C13" s="41"/>
      <c r="D13" s="161"/>
      <c r="E13" s="163"/>
      <c r="F13" s="41"/>
      <c r="G13" s="41"/>
      <c r="H13" s="53"/>
      <c r="I13" s="54"/>
      <c r="J13" s="41"/>
      <c r="K13" s="41"/>
      <c r="L13" s="53"/>
      <c r="M13" s="54"/>
      <c r="N13" s="41"/>
      <c r="O13" s="41"/>
      <c r="P13" s="164"/>
      <c r="Q13" s="165"/>
      <c r="R13" s="41"/>
      <c r="S13" s="50"/>
      <c r="T13" s="41"/>
      <c r="U13" s="44"/>
      <c r="V13" s="48"/>
      <c r="W13" s="41"/>
      <c r="X13" s="161"/>
      <c r="Y13" s="163"/>
      <c r="Z13" s="41"/>
      <c r="AA13" s="41"/>
      <c r="AB13" s="53"/>
      <c r="AC13" s="54"/>
      <c r="AD13" s="41"/>
      <c r="AE13" s="41"/>
      <c r="AF13" s="53"/>
      <c r="AG13" s="54"/>
      <c r="AH13" s="41"/>
      <c r="AI13" s="41"/>
      <c r="AJ13" s="164"/>
      <c r="AK13" s="165"/>
      <c r="AL13" s="41"/>
      <c r="AM13" s="50"/>
      <c r="AN13" s="45"/>
    </row>
    <row r="14" spans="1:40">
      <c r="A14" s="41"/>
      <c r="B14" s="53"/>
      <c r="C14" s="41"/>
      <c r="D14" s="53"/>
      <c r="E14" s="54"/>
      <c r="F14" s="41"/>
      <c r="G14" s="41"/>
      <c r="H14" s="53"/>
      <c r="I14" s="54"/>
      <c r="J14" s="41"/>
      <c r="K14" s="41"/>
      <c r="L14" s="53"/>
      <c r="M14" s="54"/>
      <c r="N14" s="41"/>
      <c r="O14" s="41"/>
      <c r="P14" s="53"/>
      <c r="Q14" s="54"/>
      <c r="R14" s="41"/>
      <c r="S14" s="54"/>
      <c r="T14" s="41"/>
      <c r="U14" s="44"/>
      <c r="V14" s="53"/>
      <c r="W14" s="41"/>
      <c r="X14" s="53"/>
      <c r="Y14" s="54"/>
      <c r="Z14" s="41"/>
      <c r="AA14" s="41"/>
      <c r="AB14" s="53"/>
      <c r="AC14" s="54"/>
      <c r="AD14" s="41"/>
      <c r="AE14" s="41"/>
      <c r="AF14" s="53"/>
      <c r="AG14" s="54"/>
      <c r="AH14" s="41"/>
      <c r="AI14" s="41"/>
      <c r="AJ14" s="53"/>
      <c r="AK14" s="54"/>
      <c r="AL14" s="41"/>
      <c r="AM14" s="54"/>
      <c r="AN14" s="45"/>
    </row>
    <row r="15" spans="1:40">
      <c r="A15" s="41"/>
      <c r="B15" s="55"/>
      <c r="C15" s="41"/>
      <c r="D15" s="55"/>
      <c r="E15" s="56"/>
      <c r="F15" s="41"/>
      <c r="G15" s="41"/>
      <c r="H15" s="55"/>
      <c r="I15" s="56"/>
      <c r="J15" s="41"/>
      <c r="K15" s="41"/>
      <c r="L15" s="55"/>
      <c r="M15" s="56"/>
      <c r="N15" s="41"/>
      <c r="O15" s="41"/>
      <c r="P15" s="55"/>
      <c r="Q15" s="56"/>
      <c r="R15" s="41"/>
      <c r="S15" s="56"/>
      <c r="T15" s="41"/>
      <c r="U15" s="44"/>
      <c r="V15" s="55"/>
      <c r="W15" s="41"/>
      <c r="X15" s="55"/>
      <c r="Y15" s="56"/>
      <c r="Z15" s="41"/>
      <c r="AA15" s="41"/>
      <c r="AB15" s="55"/>
      <c r="AC15" s="56"/>
      <c r="AD15" s="41"/>
      <c r="AE15" s="41"/>
      <c r="AF15" s="55"/>
      <c r="AG15" s="56"/>
      <c r="AH15" s="41"/>
      <c r="AI15" s="41"/>
      <c r="AJ15" s="55"/>
      <c r="AK15" s="56"/>
      <c r="AL15" s="41"/>
      <c r="AM15" s="56"/>
      <c r="AN15" s="45"/>
    </row>
    <row r="16" spans="1:40">
      <c r="A16" s="166">
        <v>1</v>
      </c>
      <c r="B16" s="166"/>
      <c r="C16" s="166">
        <v>2</v>
      </c>
      <c r="D16" s="166"/>
      <c r="E16" s="166">
        <v>3</v>
      </c>
      <c r="F16" s="166"/>
      <c r="G16" s="166">
        <v>4</v>
      </c>
      <c r="H16" s="166"/>
      <c r="I16" s="166">
        <v>5</v>
      </c>
      <c r="J16" s="166"/>
      <c r="K16" s="166">
        <v>6</v>
      </c>
      <c r="L16" s="166"/>
      <c r="M16" s="166">
        <v>7</v>
      </c>
      <c r="N16" s="166"/>
      <c r="O16" s="166">
        <v>8</v>
      </c>
      <c r="P16" s="166"/>
      <c r="Q16" s="166">
        <v>9</v>
      </c>
      <c r="R16" s="166"/>
      <c r="S16" s="166">
        <v>10</v>
      </c>
      <c r="T16" s="166"/>
      <c r="U16" s="166">
        <v>11</v>
      </c>
      <c r="V16" s="166"/>
      <c r="W16" s="166">
        <v>12</v>
      </c>
      <c r="X16" s="166"/>
      <c r="Y16" s="166">
        <v>13</v>
      </c>
      <c r="Z16" s="166"/>
      <c r="AA16" s="166">
        <v>14</v>
      </c>
      <c r="AB16" s="166"/>
      <c r="AC16" s="166">
        <v>15</v>
      </c>
      <c r="AD16" s="166"/>
      <c r="AE16" s="166">
        <v>16</v>
      </c>
      <c r="AF16" s="166"/>
      <c r="AG16" s="166">
        <v>17</v>
      </c>
      <c r="AH16" s="166"/>
      <c r="AI16" s="166">
        <v>18</v>
      </c>
      <c r="AJ16" s="166"/>
      <c r="AK16" s="166">
        <v>19</v>
      </c>
      <c r="AL16" s="166"/>
      <c r="AM16" s="166">
        <v>20</v>
      </c>
      <c r="AN16" s="166"/>
    </row>
    <row r="17" spans="1:40">
      <c r="A17" s="172" t="s">
        <v>149</v>
      </c>
      <c r="B17" s="173"/>
      <c r="C17" s="172" t="s">
        <v>120</v>
      </c>
      <c r="D17" s="173"/>
      <c r="E17" s="172" t="s">
        <v>6</v>
      </c>
      <c r="F17" s="173"/>
      <c r="G17" s="172" t="s">
        <v>7</v>
      </c>
      <c r="H17" s="173"/>
      <c r="I17" s="167" t="s">
        <v>121</v>
      </c>
      <c r="J17" s="168"/>
      <c r="K17" s="167" t="s">
        <v>122</v>
      </c>
      <c r="L17" s="168"/>
      <c r="M17" s="167" t="s">
        <v>123</v>
      </c>
      <c r="N17" s="168"/>
      <c r="O17" s="167" t="s">
        <v>124</v>
      </c>
      <c r="P17" s="168"/>
      <c r="Q17" s="167" t="s">
        <v>125</v>
      </c>
      <c r="R17" s="168"/>
      <c r="S17" s="167" t="s">
        <v>126</v>
      </c>
      <c r="T17" s="168"/>
      <c r="U17" s="167" t="s">
        <v>127</v>
      </c>
      <c r="V17" s="168"/>
      <c r="W17" s="167" t="s">
        <v>128</v>
      </c>
      <c r="X17" s="168"/>
      <c r="Y17" s="167" t="s">
        <v>129</v>
      </c>
      <c r="Z17" s="168"/>
      <c r="AA17" s="167" t="s">
        <v>130</v>
      </c>
      <c r="AB17" s="168"/>
      <c r="AC17" s="167" t="s">
        <v>131</v>
      </c>
      <c r="AD17" s="168"/>
      <c r="AE17" s="167" t="s">
        <v>132</v>
      </c>
      <c r="AF17" s="168"/>
      <c r="AG17" s="167" t="s">
        <v>133</v>
      </c>
      <c r="AH17" s="168"/>
      <c r="AI17" s="167" t="s">
        <v>134</v>
      </c>
      <c r="AJ17" s="168"/>
      <c r="AK17" s="167" t="s">
        <v>135</v>
      </c>
      <c r="AL17" s="168"/>
      <c r="AM17" s="167" t="s">
        <v>136</v>
      </c>
      <c r="AN17" s="168"/>
    </row>
    <row r="18" spans="1:40">
      <c r="A18" s="172"/>
      <c r="B18" s="173"/>
      <c r="C18" s="172"/>
      <c r="D18" s="173"/>
      <c r="E18" s="172"/>
      <c r="F18" s="173"/>
      <c r="G18" s="172"/>
      <c r="H18" s="173"/>
      <c r="I18" s="167"/>
      <c r="J18" s="168"/>
      <c r="K18" s="167"/>
      <c r="L18" s="168"/>
      <c r="M18" s="167"/>
      <c r="N18" s="168"/>
      <c r="O18" s="167"/>
      <c r="P18" s="168"/>
      <c r="Q18" s="167"/>
      <c r="R18" s="168"/>
      <c r="S18" s="167"/>
      <c r="T18" s="168"/>
      <c r="U18" s="167"/>
      <c r="V18" s="168"/>
      <c r="W18" s="167"/>
      <c r="X18" s="168"/>
      <c r="Y18" s="167"/>
      <c r="Z18" s="168"/>
      <c r="AA18" s="167"/>
      <c r="AB18" s="168"/>
      <c r="AC18" s="167"/>
      <c r="AD18" s="168"/>
      <c r="AE18" s="167"/>
      <c r="AF18" s="168"/>
      <c r="AG18" s="167"/>
      <c r="AH18" s="168"/>
      <c r="AI18" s="167"/>
      <c r="AJ18" s="168"/>
      <c r="AK18" s="167"/>
      <c r="AL18" s="168"/>
      <c r="AM18" s="167"/>
      <c r="AN18" s="168"/>
    </row>
    <row r="19" spans="1:40">
      <c r="A19" s="172"/>
      <c r="B19" s="173"/>
      <c r="C19" s="172"/>
      <c r="D19" s="173"/>
      <c r="E19" s="172"/>
      <c r="F19" s="173"/>
      <c r="G19" s="172"/>
      <c r="H19" s="173"/>
      <c r="I19" s="167"/>
      <c r="J19" s="168"/>
      <c r="K19" s="167"/>
      <c r="L19" s="168"/>
      <c r="M19" s="167"/>
      <c r="N19" s="168"/>
      <c r="O19" s="167"/>
      <c r="P19" s="168"/>
      <c r="Q19" s="167"/>
      <c r="R19" s="168"/>
      <c r="S19" s="167"/>
      <c r="T19" s="168"/>
      <c r="U19" s="167"/>
      <c r="V19" s="168"/>
      <c r="W19" s="167"/>
      <c r="X19" s="168"/>
      <c r="Y19" s="167"/>
      <c r="Z19" s="168"/>
      <c r="AA19" s="167"/>
      <c r="AB19" s="168"/>
      <c r="AC19" s="167"/>
      <c r="AD19" s="168"/>
      <c r="AE19" s="167"/>
      <c r="AF19" s="168"/>
      <c r="AG19" s="167"/>
      <c r="AH19" s="168"/>
      <c r="AI19" s="167"/>
      <c r="AJ19" s="168"/>
      <c r="AK19" s="167"/>
      <c r="AL19" s="168"/>
      <c r="AM19" s="167"/>
      <c r="AN19" s="168"/>
    </row>
    <row r="20" spans="1:40">
      <c r="A20" s="172"/>
      <c r="B20" s="173"/>
      <c r="C20" s="172"/>
      <c r="D20" s="173"/>
      <c r="E20" s="172"/>
      <c r="F20" s="173"/>
      <c r="G20" s="172"/>
      <c r="H20" s="173"/>
      <c r="I20" s="167"/>
      <c r="J20" s="168"/>
      <c r="K20" s="167"/>
      <c r="L20" s="168"/>
      <c r="M20" s="167"/>
      <c r="N20" s="168"/>
      <c r="O20" s="167"/>
      <c r="P20" s="168"/>
      <c r="Q20" s="167"/>
      <c r="R20" s="168"/>
      <c r="S20" s="167"/>
      <c r="T20" s="168"/>
      <c r="U20" s="167"/>
      <c r="V20" s="168"/>
      <c r="W20" s="167"/>
      <c r="X20" s="168"/>
      <c r="Y20" s="167"/>
      <c r="Z20" s="168"/>
      <c r="AA20" s="167"/>
      <c r="AB20" s="168"/>
      <c r="AC20" s="167"/>
      <c r="AD20" s="168"/>
      <c r="AE20" s="167"/>
      <c r="AF20" s="168"/>
      <c r="AG20" s="167"/>
      <c r="AH20" s="168"/>
      <c r="AI20" s="167"/>
      <c r="AJ20" s="168"/>
      <c r="AK20" s="167"/>
      <c r="AL20" s="168"/>
      <c r="AM20" s="167"/>
      <c r="AN20" s="168"/>
    </row>
    <row r="21" spans="1:40">
      <c r="A21" s="172"/>
      <c r="B21" s="173"/>
      <c r="C21" s="172"/>
      <c r="D21" s="173"/>
      <c r="E21" s="172"/>
      <c r="F21" s="173"/>
      <c r="G21" s="172"/>
      <c r="H21" s="173"/>
      <c r="I21" s="167"/>
      <c r="J21" s="168"/>
      <c r="K21" s="167"/>
      <c r="L21" s="168"/>
      <c r="M21" s="167"/>
      <c r="N21" s="168"/>
      <c r="O21" s="167"/>
      <c r="P21" s="168"/>
      <c r="Q21" s="167"/>
      <c r="R21" s="168"/>
      <c r="S21" s="167"/>
      <c r="T21" s="168"/>
      <c r="U21" s="167"/>
      <c r="V21" s="168"/>
      <c r="W21" s="167"/>
      <c r="X21" s="168"/>
      <c r="Y21" s="167"/>
      <c r="Z21" s="168"/>
      <c r="AA21" s="167"/>
      <c r="AB21" s="168"/>
      <c r="AC21" s="167"/>
      <c r="AD21" s="168"/>
      <c r="AE21" s="167"/>
      <c r="AF21" s="168"/>
      <c r="AG21" s="167"/>
      <c r="AH21" s="168"/>
      <c r="AI21" s="167"/>
      <c r="AJ21" s="168"/>
      <c r="AK21" s="167"/>
      <c r="AL21" s="168"/>
      <c r="AM21" s="167"/>
      <c r="AN21" s="168"/>
    </row>
    <row r="22" spans="1:40">
      <c r="A22" s="172"/>
      <c r="B22" s="173"/>
      <c r="C22" s="172"/>
      <c r="D22" s="173"/>
      <c r="E22" s="172"/>
      <c r="F22" s="173"/>
      <c r="G22" s="172"/>
      <c r="H22" s="173"/>
      <c r="I22" s="167"/>
      <c r="J22" s="168"/>
      <c r="K22" s="167"/>
      <c r="L22" s="168"/>
      <c r="M22" s="167"/>
      <c r="N22" s="168"/>
      <c r="O22" s="167"/>
      <c r="P22" s="168"/>
      <c r="Q22" s="167"/>
      <c r="R22" s="168"/>
      <c r="S22" s="167"/>
      <c r="T22" s="168"/>
      <c r="U22" s="167"/>
      <c r="V22" s="168"/>
      <c r="W22" s="167"/>
      <c r="X22" s="168"/>
      <c r="Y22" s="167"/>
      <c r="Z22" s="168"/>
      <c r="AA22" s="167"/>
      <c r="AB22" s="168"/>
      <c r="AC22" s="167"/>
      <c r="AD22" s="168"/>
      <c r="AE22" s="167"/>
      <c r="AF22" s="168"/>
      <c r="AG22" s="167"/>
      <c r="AH22" s="168"/>
      <c r="AI22" s="167"/>
      <c r="AJ22" s="168"/>
      <c r="AK22" s="167"/>
      <c r="AL22" s="168"/>
      <c r="AM22" s="167"/>
      <c r="AN22" s="168"/>
    </row>
    <row r="23" spans="1:40">
      <c r="A23" s="174"/>
      <c r="B23" s="173"/>
      <c r="C23" s="174"/>
      <c r="D23" s="173"/>
      <c r="E23" s="174"/>
      <c r="F23" s="173"/>
      <c r="G23" s="174"/>
      <c r="H23" s="173"/>
      <c r="I23" s="169"/>
      <c r="J23" s="168"/>
      <c r="K23" s="169"/>
      <c r="L23" s="168"/>
      <c r="M23" s="169"/>
      <c r="N23" s="168"/>
      <c r="O23" s="169"/>
      <c r="P23" s="168"/>
      <c r="Q23" s="169"/>
      <c r="R23" s="168"/>
      <c r="S23" s="169"/>
      <c r="T23" s="168"/>
      <c r="U23" s="169"/>
      <c r="V23" s="168"/>
      <c r="W23" s="169"/>
      <c r="X23" s="168"/>
      <c r="Y23" s="169"/>
      <c r="Z23" s="168"/>
      <c r="AA23" s="169"/>
      <c r="AB23" s="168"/>
      <c r="AC23" s="169"/>
      <c r="AD23" s="168"/>
      <c r="AE23" s="169"/>
      <c r="AF23" s="168"/>
      <c r="AG23" s="169"/>
      <c r="AH23" s="168"/>
      <c r="AI23" s="169"/>
      <c r="AJ23" s="168"/>
      <c r="AK23" s="169"/>
      <c r="AL23" s="168"/>
      <c r="AM23" s="169"/>
      <c r="AN23" s="168"/>
    </row>
    <row r="24" spans="1:40">
      <c r="A24" s="174"/>
      <c r="B24" s="173"/>
      <c r="C24" s="174"/>
      <c r="D24" s="173"/>
      <c r="E24" s="174"/>
      <c r="F24" s="173"/>
      <c r="G24" s="174"/>
      <c r="H24" s="173"/>
      <c r="I24" s="169"/>
      <c r="J24" s="168"/>
      <c r="K24" s="169"/>
      <c r="L24" s="168"/>
      <c r="M24" s="169"/>
      <c r="N24" s="168"/>
      <c r="O24" s="169"/>
      <c r="P24" s="168"/>
      <c r="Q24" s="169"/>
      <c r="R24" s="168"/>
      <c r="S24" s="169"/>
      <c r="T24" s="168"/>
      <c r="U24" s="169"/>
      <c r="V24" s="168"/>
      <c r="W24" s="169"/>
      <c r="X24" s="168"/>
      <c r="Y24" s="169"/>
      <c r="Z24" s="168"/>
      <c r="AA24" s="169"/>
      <c r="AB24" s="168"/>
      <c r="AC24" s="169"/>
      <c r="AD24" s="168"/>
      <c r="AE24" s="169"/>
      <c r="AF24" s="168"/>
      <c r="AG24" s="169"/>
      <c r="AH24" s="168"/>
      <c r="AI24" s="169"/>
      <c r="AJ24" s="168"/>
      <c r="AK24" s="169"/>
      <c r="AL24" s="168"/>
      <c r="AM24" s="169"/>
      <c r="AN24" s="168"/>
    </row>
    <row r="25" spans="1:40">
      <c r="A25" s="175"/>
      <c r="B25" s="176"/>
      <c r="C25" s="175"/>
      <c r="D25" s="176"/>
      <c r="E25" s="175"/>
      <c r="F25" s="176"/>
      <c r="G25" s="175"/>
      <c r="H25" s="176"/>
      <c r="I25" s="170"/>
      <c r="J25" s="171"/>
      <c r="K25" s="170"/>
      <c r="L25" s="171"/>
      <c r="M25" s="170"/>
      <c r="N25" s="171"/>
      <c r="O25" s="170"/>
      <c r="P25" s="171"/>
      <c r="Q25" s="170"/>
      <c r="R25" s="171"/>
      <c r="S25" s="170"/>
      <c r="T25" s="171"/>
      <c r="U25" s="170"/>
      <c r="V25" s="171"/>
      <c r="W25" s="170"/>
      <c r="X25" s="171"/>
      <c r="Y25" s="170"/>
      <c r="Z25" s="171"/>
      <c r="AA25" s="170"/>
      <c r="AB25" s="171"/>
      <c r="AC25" s="170"/>
      <c r="AD25" s="171"/>
      <c r="AE25" s="170"/>
      <c r="AF25" s="171"/>
      <c r="AG25" s="170"/>
      <c r="AH25" s="171"/>
      <c r="AI25" s="170"/>
      <c r="AJ25" s="171"/>
      <c r="AK25" s="170"/>
      <c r="AL25" s="171"/>
      <c r="AM25" s="170"/>
      <c r="AN25" s="171"/>
    </row>
  </sheetData>
  <mergeCells count="58">
    <mergeCell ref="A2:C3"/>
    <mergeCell ref="A4:C5"/>
    <mergeCell ref="K5:AD5"/>
    <mergeCell ref="F7:N7"/>
    <mergeCell ref="C9:H9"/>
    <mergeCell ref="M9:R9"/>
    <mergeCell ref="A16:B16"/>
    <mergeCell ref="C16:D16"/>
    <mergeCell ref="E16:F16"/>
    <mergeCell ref="G16:H16"/>
    <mergeCell ref="I16:J16"/>
    <mergeCell ref="U16:V16"/>
    <mergeCell ref="AF12:AG12"/>
    <mergeCell ref="D13:E13"/>
    <mergeCell ref="P13:Q13"/>
    <mergeCell ref="X13:Y13"/>
    <mergeCell ref="B12:D12"/>
    <mergeCell ref="H12:I12"/>
    <mergeCell ref="L12:M12"/>
    <mergeCell ref="Q12:S12"/>
    <mergeCell ref="V12:X12"/>
    <mergeCell ref="AB12:AC12"/>
    <mergeCell ref="K16:L16"/>
    <mergeCell ref="M16:N16"/>
    <mergeCell ref="O16:P16"/>
    <mergeCell ref="Q16:R16"/>
    <mergeCell ref="S16:T16"/>
    <mergeCell ref="AA17:AB25"/>
    <mergeCell ref="AI16:AJ16"/>
    <mergeCell ref="AK16:AL16"/>
    <mergeCell ref="A17:B25"/>
    <mergeCell ref="C17:D25"/>
    <mergeCell ref="E17:F25"/>
    <mergeCell ref="G17:H25"/>
    <mergeCell ref="I17:J25"/>
    <mergeCell ref="K17:L25"/>
    <mergeCell ref="M17:N25"/>
    <mergeCell ref="O17:P25"/>
    <mergeCell ref="W16:X16"/>
    <mergeCell ref="Y16:Z16"/>
    <mergeCell ref="AA16:AB16"/>
    <mergeCell ref="AC16:AD16"/>
    <mergeCell ref="AE16:AF16"/>
    <mergeCell ref="Q17:R25"/>
    <mergeCell ref="S17:T25"/>
    <mergeCell ref="U17:V25"/>
    <mergeCell ref="W17:X25"/>
    <mergeCell ref="Y17:Z25"/>
    <mergeCell ref="AK12:AM12"/>
    <mergeCell ref="AJ13:AK13"/>
    <mergeCell ref="AM16:AN16"/>
    <mergeCell ref="AM17:AN25"/>
    <mergeCell ref="AC17:AD25"/>
    <mergeCell ref="AE17:AF25"/>
    <mergeCell ref="AG17:AH25"/>
    <mergeCell ref="AI17:AJ25"/>
    <mergeCell ref="AK17:AL25"/>
    <mergeCell ref="AG16:AH1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8672-9764-0148-A01C-632136F37BFE}">
  <dimension ref="A2:AN25"/>
  <sheetViews>
    <sheetView showGridLines="0" showRowColHeaders="0" topLeftCell="I1" workbookViewId="0">
      <selection activeCell="AG26" sqref="AG26"/>
    </sheetView>
  </sheetViews>
  <sheetFormatPr baseColWidth="10" defaultRowHeight="16"/>
  <cols>
    <col min="1" max="38" width="5.140625" customWidth="1"/>
    <col min="39" max="39" width="5.28515625" customWidth="1"/>
    <col min="40" max="40" width="5" customWidth="1"/>
  </cols>
  <sheetData>
    <row r="2" spans="1:40">
      <c r="A2" s="177" t="s">
        <v>13</v>
      </c>
      <c r="B2" s="177"/>
      <c r="C2" s="177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/>
      <c r="AI2" s="40"/>
      <c r="AJ2" s="40"/>
      <c r="AK2" s="40"/>
      <c r="AL2" s="40"/>
      <c r="AM2" s="40"/>
      <c r="AN2" s="40"/>
    </row>
    <row r="3" spans="1:40">
      <c r="A3" s="177"/>
      <c r="B3" s="177"/>
      <c r="C3" s="177"/>
      <c r="D3" s="41"/>
      <c r="E3" s="41"/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  <c r="U3" s="42"/>
      <c r="V3" s="42"/>
      <c r="W3" s="42"/>
      <c r="X3" s="42"/>
      <c r="Y3" s="42"/>
      <c r="Z3" s="42"/>
      <c r="AA3" s="42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45"/>
      <c r="AM3" s="45"/>
      <c r="AN3" s="45"/>
    </row>
    <row r="4" spans="1:40">
      <c r="A4" s="178" t="s">
        <v>59</v>
      </c>
      <c r="B4" s="178"/>
      <c r="C4" s="17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6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5"/>
      <c r="AL4" s="45"/>
      <c r="AM4" s="45"/>
      <c r="AN4" s="45"/>
    </row>
    <row r="5" spans="1:40">
      <c r="A5" s="178"/>
      <c r="B5" s="178"/>
      <c r="C5" s="178"/>
      <c r="D5" s="41"/>
      <c r="E5" s="41"/>
      <c r="F5" s="42"/>
      <c r="G5" s="42"/>
      <c r="H5" s="42"/>
      <c r="I5" s="42"/>
      <c r="J5" s="42"/>
      <c r="K5" s="161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3"/>
      <c r="AE5" s="47"/>
      <c r="AF5" s="44"/>
      <c r="AG5" s="44"/>
      <c r="AH5" s="44"/>
      <c r="AI5" s="44"/>
      <c r="AJ5" s="44"/>
      <c r="AK5" s="45"/>
      <c r="AL5" s="45"/>
      <c r="AM5" s="45"/>
      <c r="AN5" s="45"/>
    </row>
    <row r="6" spans="1:40">
      <c r="A6" s="41"/>
      <c r="B6" s="41"/>
      <c r="C6" s="41"/>
      <c r="D6" s="41"/>
      <c r="E6" s="41"/>
      <c r="F6" s="41"/>
      <c r="G6" s="41"/>
      <c r="H6" s="41"/>
      <c r="I6" s="41"/>
      <c r="J6" s="41"/>
      <c r="K6" s="48"/>
      <c r="L6" s="41"/>
      <c r="M6" s="41"/>
      <c r="N6" s="41"/>
      <c r="O6" s="41"/>
      <c r="P6" s="41"/>
      <c r="Q6" s="41"/>
      <c r="R6" s="41"/>
      <c r="S6" s="41"/>
      <c r="T6" s="41"/>
      <c r="U6" s="44"/>
      <c r="V6" s="44"/>
      <c r="W6" s="44"/>
      <c r="X6" s="44"/>
      <c r="Y6" s="44"/>
      <c r="Z6" s="44"/>
      <c r="AA6" s="44"/>
      <c r="AB6" s="44"/>
      <c r="AC6" s="44"/>
      <c r="AD6" s="49"/>
      <c r="AE6" s="44"/>
      <c r="AF6" s="44"/>
      <c r="AG6" s="44"/>
      <c r="AH6" s="44"/>
      <c r="AI6" s="44"/>
      <c r="AJ6" s="44"/>
      <c r="AK6" s="45"/>
      <c r="AL6" s="45"/>
      <c r="AM6" s="45"/>
      <c r="AN6" s="45"/>
    </row>
    <row r="7" spans="1:40">
      <c r="A7" s="41"/>
      <c r="B7" s="41"/>
      <c r="C7" s="41"/>
      <c r="D7" s="42"/>
      <c r="E7" s="42"/>
      <c r="F7" s="161"/>
      <c r="G7" s="162"/>
      <c r="H7" s="162"/>
      <c r="I7" s="162"/>
      <c r="J7" s="162"/>
      <c r="K7" s="162"/>
      <c r="L7" s="162"/>
      <c r="M7" s="162"/>
      <c r="N7" s="163"/>
      <c r="O7" s="42"/>
      <c r="P7" s="42"/>
      <c r="Q7" s="41"/>
      <c r="R7" s="41"/>
      <c r="S7" s="41"/>
      <c r="T7" s="41"/>
      <c r="U7" s="47"/>
      <c r="V7" s="45"/>
      <c r="W7" s="45"/>
      <c r="X7" s="45"/>
      <c r="Y7" s="45"/>
      <c r="Z7" s="60"/>
      <c r="AA7" s="61"/>
      <c r="AB7" s="61"/>
      <c r="AC7" s="61"/>
      <c r="AD7" s="61"/>
      <c r="AE7" s="61"/>
      <c r="AF7" s="61"/>
      <c r="AG7" s="61"/>
      <c r="AH7" s="61"/>
      <c r="AI7" s="61"/>
      <c r="AJ7" s="62"/>
      <c r="AK7" s="45"/>
      <c r="AL7" s="45"/>
      <c r="AM7" s="45"/>
      <c r="AN7" s="45"/>
    </row>
    <row r="8" spans="1:40">
      <c r="A8" s="41"/>
      <c r="B8" s="41"/>
      <c r="C8" s="41"/>
      <c r="D8" s="41"/>
      <c r="E8" s="41"/>
      <c r="F8" s="48"/>
      <c r="G8" s="41"/>
      <c r="H8" s="41"/>
      <c r="I8" s="41"/>
      <c r="J8" s="41"/>
      <c r="K8" s="41"/>
      <c r="L8" s="41"/>
      <c r="M8" s="41"/>
      <c r="N8" s="50"/>
      <c r="O8" s="41"/>
      <c r="P8" s="41"/>
      <c r="Q8" s="41"/>
      <c r="R8" s="41"/>
      <c r="S8" s="41"/>
      <c r="T8" s="41"/>
      <c r="U8" s="44"/>
      <c r="V8" s="45"/>
      <c r="W8" s="45"/>
      <c r="X8" s="45"/>
      <c r="Y8" s="45"/>
      <c r="Z8" s="57"/>
      <c r="AA8" s="45"/>
      <c r="AB8" s="45"/>
      <c r="AC8" s="45"/>
      <c r="AD8" s="45"/>
      <c r="AE8" s="45"/>
      <c r="AF8" s="45"/>
      <c r="AG8" s="45"/>
      <c r="AH8" s="45"/>
      <c r="AI8" s="45"/>
      <c r="AJ8" s="58"/>
      <c r="AK8" s="45"/>
      <c r="AL8" s="45"/>
      <c r="AM8" s="45"/>
      <c r="AN8" s="45"/>
    </row>
    <row r="9" spans="1:40">
      <c r="A9" s="41"/>
      <c r="B9" s="42"/>
      <c r="C9" s="161"/>
      <c r="D9" s="162"/>
      <c r="E9" s="162"/>
      <c r="F9" s="162"/>
      <c r="G9" s="162"/>
      <c r="H9" s="163"/>
      <c r="I9" s="42"/>
      <c r="J9" s="41"/>
      <c r="K9" s="41"/>
      <c r="L9" s="42"/>
      <c r="M9" s="161"/>
      <c r="N9" s="162"/>
      <c r="O9" s="162"/>
      <c r="P9" s="162"/>
      <c r="Q9" s="162"/>
      <c r="R9" s="163"/>
      <c r="S9" s="41"/>
      <c r="T9" s="42"/>
      <c r="U9" s="42"/>
      <c r="V9" s="45"/>
      <c r="W9" s="60"/>
      <c r="X9" s="61"/>
      <c r="Y9" s="61"/>
      <c r="Z9" s="61"/>
      <c r="AA9" s="61"/>
      <c r="AB9" s="62"/>
      <c r="AC9" s="45"/>
      <c r="AD9" s="45"/>
      <c r="AE9" s="45"/>
      <c r="AF9" s="45"/>
      <c r="AG9" s="60"/>
      <c r="AH9" s="61"/>
      <c r="AI9" s="61"/>
      <c r="AJ9" s="61"/>
      <c r="AK9" s="61"/>
      <c r="AL9" s="62"/>
      <c r="AM9" s="45"/>
      <c r="AN9" s="45"/>
    </row>
    <row r="10" spans="1:40">
      <c r="A10" s="41"/>
      <c r="B10" s="41"/>
      <c r="C10" s="48"/>
      <c r="D10" s="41"/>
      <c r="E10" s="41"/>
      <c r="F10" s="41"/>
      <c r="G10" s="41"/>
      <c r="H10" s="50"/>
      <c r="I10" s="41"/>
      <c r="J10" s="41"/>
      <c r="K10" s="41"/>
      <c r="L10" s="41"/>
      <c r="M10" s="48"/>
      <c r="N10" s="41"/>
      <c r="O10" s="41"/>
      <c r="P10" s="41"/>
      <c r="Q10" s="41"/>
      <c r="R10" s="50"/>
      <c r="S10" s="41"/>
      <c r="T10" s="41"/>
      <c r="U10" s="44"/>
      <c r="V10" s="45"/>
      <c r="W10" s="57"/>
      <c r="X10" s="45"/>
      <c r="Y10" s="45"/>
      <c r="Z10" s="45"/>
      <c r="AA10" s="45"/>
      <c r="AB10" s="58"/>
      <c r="AC10" s="45"/>
      <c r="AD10" s="45"/>
      <c r="AE10" s="45"/>
      <c r="AF10" s="45"/>
      <c r="AG10" s="57"/>
      <c r="AH10" s="45"/>
      <c r="AI10" s="45"/>
      <c r="AJ10" s="45"/>
      <c r="AK10" s="45"/>
      <c r="AL10" s="58"/>
      <c r="AM10" s="45"/>
      <c r="AN10" s="45"/>
    </row>
    <row r="11" spans="1:40">
      <c r="A11" s="41"/>
      <c r="B11" s="41"/>
      <c r="C11" s="51"/>
      <c r="D11" s="41"/>
      <c r="E11" s="41"/>
      <c r="F11" s="41"/>
      <c r="G11" s="41"/>
      <c r="H11" s="52"/>
      <c r="I11" s="41"/>
      <c r="J11" s="41"/>
      <c r="K11" s="41"/>
      <c r="L11" s="41"/>
      <c r="M11" s="51"/>
      <c r="N11" s="41"/>
      <c r="O11" s="41"/>
      <c r="P11" s="41"/>
      <c r="Q11" s="41"/>
      <c r="R11" s="52"/>
      <c r="S11" s="41"/>
      <c r="T11" s="41"/>
      <c r="U11" s="44"/>
      <c r="V11" s="45"/>
      <c r="W11" s="57"/>
      <c r="X11" s="45"/>
      <c r="Y11" s="45"/>
      <c r="Z11" s="45"/>
      <c r="AA11" s="45"/>
      <c r="AB11" s="59"/>
      <c r="AC11" s="45"/>
      <c r="AD11" s="45"/>
      <c r="AE11" s="45"/>
      <c r="AF11" s="45"/>
      <c r="AG11" s="57"/>
      <c r="AH11" s="45"/>
      <c r="AI11" s="45"/>
      <c r="AJ11" s="45"/>
      <c r="AK11" s="45"/>
      <c r="AL11" s="58"/>
      <c r="AM11" s="45"/>
      <c r="AN11" s="45"/>
    </row>
    <row r="12" spans="1:40">
      <c r="A12" s="41"/>
      <c r="B12" s="161"/>
      <c r="C12" s="162"/>
      <c r="D12" s="163"/>
      <c r="E12" s="42"/>
      <c r="F12" s="41"/>
      <c r="G12" s="41"/>
      <c r="H12" s="164"/>
      <c r="I12" s="165"/>
      <c r="J12" s="41"/>
      <c r="K12" s="41"/>
      <c r="L12" s="164"/>
      <c r="M12" s="165"/>
      <c r="N12" s="41"/>
      <c r="O12" s="41"/>
      <c r="P12" s="41"/>
      <c r="Q12" s="161"/>
      <c r="R12" s="162"/>
      <c r="S12" s="163"/>
      <c r="T12" s="41"/>
      <c r="U12" s="44"/>
      <c r="V12" s="161"/>
      <c r="W12" s="162"/>
      <c r="X12" s="163"/>
      <c r="Y12" s="42"/>
      <c r="Z12" s="41"/>
      <c r="AA12" s="41"/>
      <c r="AB12" s="164"/>
      <c r="AC12" s="165"/>
      <c r="AD12" s="41"/>
      <c r="AE12" s="41"/>
      <c r="AF12" s="164"/>
      <c r="AG12" s="165"/>
      <c r="AH12" s="41"/>
      <c r="AI12" s="41"/>
      <c r="AJ12" s="41"/>
      <c r="AK12" s="161"/>
      <c r="AL12" s="162"/>
      <c r="AM12" s="163"/>
      <c r="AN12" s="45"/>
    </row>
    <row r="13" spans="1:40">
      <c r="A13" s="41"/>
      <c r="B13" s="48"/>
      <c r="C13" s="41"/>
      <c r="D13" s="161"/>
      <c r="E13" s="163"/>
      <c r="F13" s="41"/>
      <c r="G13" s="41"/>
      <c r="H13" s="53"/>
      <c r="I13" s="54"/>
      <c r="J13" s="41"/>
      <c r="K13" s="41"/>
      <c r="L13" s="53"/>
      <c r="M13" s="54"/>
      <c r="N13" s="41"/>
      <c r="O13" s="41"/>
      <c r="P13" s="164"/>
      <c r="Q13" s="165"/>
      <c r="R13" s="41"/>
      <c r="S13" s="50"/>
      <c r="T13" s="41"/>
      <c r="U13" s="44"/>
      <c r="V13" s="48"/>
      <c r="W13" s="41"/>
      <c r="X13" s="161"/>
      <c r="Y13" s="163"/>
      <c r="Z13" s="41"/>
      <c r="AA13" s="41"/>
      <c r="AB13" s="53"/>
      <c r="AC13" s="54"/>
      <c r="AD13" s="41"/>
      <c r="AE13" s="41"/>
      <c r="AF13" s="53"/>
      <c r="AG13" s="54"/>
      <c r="AH13" s="41"/>
      <c r="AI13" s="41"/>
      <c r="AJ13" s="164"/>
      <c r="AK13" s="165"/>
      <c r="AL13" s="41"/>
      <c r="AM13" s="50"/>
      <c r="AN13" s="45"/>
    </row>
    <row r="14" spans="1:40">
      <c r="A14" s="41"/>
      <c r="B14" s="53"/>
      <c r="C14" s="41"/>
      <c r="D14" s="53"/>
      <c r="E14" s="54"/>
      <c r="F14" s="41"/>
      <c r="G14" s="41"/>
      <c r="H14" s="53"/>
      <c r="I14" s="54"/>
      <c r="J14" s="41"/>
      <c r="K14" s="41"/>
      <c r="L14" s="53"/>
      <c r="M14" s="54"/>
      <c r="N14" s="41"/>
      <c r="O14" s="41"/>
      <c r="P14" s="53"/>
      <c r="Q14" s="54"/>
      <c r="R14" s="41"/>
      <c r="S14" s="54"/>
      <c r="T14" s="41"/>
      <c r="U14" s="44"/>
      <c r="V14" s="53"/>
      <c r="W14" s="41"/>
      <c r="X14" s="53"/>
      <c r="Y14" s="54"/>
      <c r="Z14" s="41"/>
      <c r="AA14" s="41"/>
      <c r="AB14" s="53"/>
      <c r="AC14" s="54"/>
      <c r="AD14" s="41"/>
      <c r="AE14" s="41"/>
      <c r="AF14" s="53"/>
      <c r="AG14" s="54"/>
      <c r="AH14" s="41"/>
      <c r="AI14" s="41"/>
      <c r="AJ14" s="53"/>
      <c r="AK14" s="54"/>
      <c r="AL14" s="41"/>
      <c r="AM14" s="54"/>
      <c r="AN14" s="45"/>
    </row>
    <row r="15" spans="1:40">
      <c r="A15" s="41"/>
      <c r="B15" s="55"/>
      <c r="C15" s="41"/>
      <c r="D15" s="55"/>
      <c r="E15" s="56"/>
      <c r="F15" s="41"/>
      <c r="G15" s="41"/>
      <c r="H15" s="55"/>
      <c r="I15" s="56"/>
      <c r="J15" s="41"/>
      <c r="K15" s="41"/>
      <c r="L15" s="55"/>
      <c r="M15" s="56"/>
      <c r="N15" s="41"/>
      <c r="O15" s="41"/>
      <c r="P15" s="55"/>
      <c r="Q15" s="56"/>
      <c r="R15" s="41"/>
      <c r="S15" s="56"/>
      <c r="T15" s="41"/>
      <c r="U15" s="44"/>
      <c r="V15" s="55"/>
      <c r="W15" s="41"/>
      <c r="X15" s="55"/>
      <c r="Y15" s="56"/>
      <c r="Z15" s="41"/>
      <c r="AA15" s="41"/>
      <c r="AB15" s="55"/>
      <c r="AC15" s="56"/>
      <c r="AD15" s="41"/>
      <c r="AE15" s="41"/>
      <c r="AF15" s="55"/>
      <c r="AG15" s="56"/>
      <c r="AH15" s="41"/>
      <c r="AI15" s="41"/>
      <c r="AJ15" s="55"/>
      <c r="AK15" s="56"/>
      <c r="AL15" s="41"/>
      <c r="AM15" s="56"/>
      <c r="AN15" s="45"/>
    </row>
    <row r="16" spans="1:40">
      <c r="A16" s="166">
        <v>1</v>
      </c>
      <c r="B16" s="166"/>
      <c r="C16" s="166">
        <v>2</v>
      </c>
      <c r="D16" s="166"/>
      <c r="E16" s="166">
        <v>3</v>
      </c>
      <c r="F16" s="166"/>
      <c r="G16" s="166">
        <v>4</v>
      </c>
      <c r="H16" s="166"/>
      <c r="I16" s="166">
        <v>5</v>
      </c>
      <c r="J16" s="166"/>
      <c r="K16" s="166">
        <v>6</v>
      </c>
      <c r="L16" s="166"/>
      <c r="M16" s="166">
        <v>7</v>
      </c>
      <c r="N16" s="166"/>
      <c r="O16" s="166">
        <v>8</v>
      </c>
      <c r="P16" s="166"/>
      <c r="Q16" s="166">
        <v>9</v>
      </c>
      <c r="R16" s="166"/>
      <c r="S16" s="166">
        <v>10</v>
      </c>
      <c r="T16" s="166"/>
      <c r="U16" s="166">
        <v>11</v>
      </c>
      <c r="V16" s="166"/>
      <c r="W16" s="166">
        <v>12</v>
      </c>
      <c r="X16" s="166"/>
      <c r="Y16" s="166">
        <v>13</v>
      </c>
      <c r="Z16" s="166"/>
      <c r="AA16" s="166">
        <v>14</v>
      </c>
      <c r="AB16" s="166"/>
      <c r="AC16" s="166">
        <v>15</v>
      </c>
      <c r="AD16" s="166"/>
      <c r="AE16" s="166">
        <v>16</v>
      </c>
      <c r="AF16" s="166"/>
      <c r="AG16" s="166">
        <v>17</v>
      </c>
      <c r="AH16" s="166"/>
      <c r="AI16" s="166">
        <v>18</v>
      </c>
      <c r="AJ16" s="166"/>
      <c r="AK16" s="166">
        <v>19</v>
      </c>
      <c r="AL16" s="166"/>
      <c r="AM16" s="166">
        <v>20</v>
      </c>
      <c r="AN16" s="166"/>
    </row>
    <row r="17" spans="1:40">
      <c r="A17" s="172" t="s">
        <v>122</v>
      </c>
      <c r="B17" s="173"/>
      <c r="C17" s="172" t="s">
        <v>137</v>
      </c>
      <c r="D17" s="173"/>
      <c r="E17" s="172" t="s">
        <v>124</v>
      </c>
      <c r="F17" s="173"/>
      <c r="G17" s="172" t="s">
        <v>135</v>
      </c>
      <c r="H17" s="173"/>
      <c r="I17" s="167" t="s">
        <v>136</v>
      </c>
      <c r="J17" s="168"/>
      <c r="K17" s="167" t="s">
        <v>138</v>
      </c>
      <c r="L17" s="168"/>
      <c r="M17" s="167" t="s">
        <v>126</v>
      </c>
      <c r="N17" s="168"/>
      <c r="O17" s="167" t="s">
        <v>139</v>
      </c>
      <c r="P17" s="168"/>
      <c r="Q17" s="167" t="s">
        <v>132</v>
      </c>
      <c r="R17" s="168"/>
      <c r="S17" s="167" t="s">
        <v>133</v>
      </c>
      <c r="T17" s="168"/>
      <c r="U17" s="167" t="s">
        <v>140</v>
      </c>
      <c r="V17" s="168"/>
      <c r="W17" s="167" t="s">
        <v>128</v>
      </c>
      <c r="X17" s="168"/>
      <c r="Y17" s="167" t="s">
        <v>120</v>
      </c>
      <c r="Z17" s="168"/>
      <c r="AA17" s="167" t="s">
        <v>141</v>
      </c>
      <c r="AB17" s="168"/>
      <c r="AC17" s="167" t="s">
        <v>6</v>
      </c>
      <c r="AD17" s="168"/>
      <c r="AE17" s="167" t="s">
        <v>142</v>
      </c>
      <c r="AF17" s="168"/>
      <c r="AG17" s="167" t="s">
        <v>145</v>
      </c>
      <c r="AH17" s="168"/>
      <c r="AI17" s="167" t="s">
        <v>7</v>
      </c>
      <c r="AJ17" s="168"/>
      <c r="AK17" s="167" t="s">
        <v>143</v>
      </c>
      <c r="AL17" s="168"/>
      <c r="AM17" s="167" t="s">
        <v>144</v>
      </c>
      <c r="AN17" s="168"/>
    </row>
    <row r="18" spans="1:40">
      <c r="A18" s="172"/>
      <c r="B18" s="173"/>
      <c r="C18" s="172"/>
      <c r="D18" s="173"/>
      <c r="E18" s="172"/>
      <c r="F18" s="173"/>
      <c r="G18" s="172"/>
      <c r="H18" s="173"/>
      <c r="I18" s="167"/>
      <c r="J18" s="168"/>
      <c r="K18" s="167"/>
      <c r="L18" s="168"/>
      <c r="M18" s="167"/>
      <c r="N18" s="168"/>
      <c r="O18" s="167"/>
      <c r="P18" s="168"/>
      <c r="Q18" s="167"/>
      <c r="R18" s="168"/>
      <c r="S18" s="167"/>
      <c r="T18" s="168"/>
      <c r="U18" s="167"/>
      <c r="V18" s="168"/>
      <c r="W18" s="167"/>
      <c r="X18" s="168"/>
      <c r="Y18" s="167"/>
      <c r="Z18" s="168"/>
      <c r="AA18" s="167"/>
      <c r="AB18" s="168"/>
      <c r="AC18" s="167"/>
      <c r="AD18" s="168"/>
      <c r="AE18" s="167"/>
      <c r="AF18" s="168"/>
      <c r="AG18" s="167"/>
      <c r="AH18" s="168"/>
      <c r="AI18" s="167"/>
      <c r="AJ18" s="168"/>
      <c r="AK18" s="167"/>
      <c r="AL18" s="168"/>
      <c r="AM18" s="167"/>
      <c r="AN18" s="168"/>
    </row>
    <row r="19" spans="1:40">
      <c r="A19" s="172"/>
      <c r="B19" s="173"/>
      <c r="C19" s="172"/>
      <c r="D19" s="173"/>
      <c r="E19" s="172"/>
      <c r="F19" s="173"/>
      <c r="G19" s="172"/>
      <c r="H19" s="173"/>
      <c r="I19" s="167"/>
      <c r="J19" s="168"/>
      <c r="K19" s="167"/>
      <c r="L19" s="168"/>
      <c r="M19" s="167"/>
      <c r="N19" s="168"/>
      <c r="O19" s="167"/>
      <c r="P19" s="168"/>
      <c r="Q19" s="167"/>
      <c r="R19" s="168"/>
      <c r="S19" s="167"/>
      <c r="T19" s="168"/>
      <c r="U19" s="167"/>
      <c r="V19" s="168"/>
      <c r="W19" s="167"/>
      <c r="X19" s="168"/>
      <c r="Y19" s="167"/>
      <c r="Z19" s="168"/>
      <c r="AA19" s="167"/>
      <c r="AB19" s="168"/>
      <c r="AC19" s="167"/>
      <c r="AD19" s="168"/>
      <c r="AE19" s="167"/>
      <c r="AF19" s="168"/>
      <c r="AG19" s="167"/>
      <c r="AH19" s="168"/>
      <c r="AI19" s="167"/>
      <c r="AJ19" s="168"/>
      <c r="AK19" s="167"/>
      <c r="AL19" s="168"/>
      <c r="AM19" s="167"/>
      <c r="AN19" s="168"/>
    </row>
    <row r="20" spans="1:40">
      <c r="A20" s="172"/>
      <c r="B20" s="173"/>
      <c r="C20" s="172"/>
      <c r="D20" s="173"/>
      <c r="E20" s="172"/>
      <c r="F20" s="173"/>
      <c r="G20" s="172"/>
      <c r="H20" s="173"/>
      <c r="I20" s="167"/>
      <c r="J20" s="168"/>
      <c r="K20" s="167"/>
      <c r="L20" s="168"/>
      <c r="M20" s="167"/>
      <c r="N20" s="168"/>
      <c r="O20" s="167"/>
      <c r="P20" s="168"/>
      <c r="Q20" s="167"/>
      <c r="R20" s="168"/>
      <c r="S20" s="167"/>
      <c r="T20" s="168"/>
      <c r="U20" s="167"/>
      <c r="V20" s="168"/>
      <c r="W20" s="167"/>
      <c r="X20" s="168"/>
      <c r="Y20" s="167"/>
      <c r="Z20" s="168"/>
      <c r="AA20" s="167"/>
      <c r="AB20" s="168"/>
      <c r="AC20" s="167"/>
      <c r="AD20" s="168"/>
      <c r="AE20" s="167"/>
      <c r="AF20" s="168"/>
      <c r="AG20" s="167"/>
      <c r="AH20" s="168"/>
      <c r="AI20" s="167"/>
      <c r="AJ20" s="168"/>
      <c r="AK20" s="167"/>
      <c r="AL20" s="168"/>
      <c r="AM20" s="167"/>
      <c r="AN20" s="168"/>
    </row>
    <row r="21" spans="1:40">
      <c r="A21" s="172"/>
      <c r="B21" s="173"/>
      <c r="C21" s="172"/>
      <c r="D21" s="173"/>
      <c r="E21" s="172"/>
      <c r="F21" s="173"/>
      <c r="G21" s="172"/>
      <c r="H21" s="173"/>
      <c r="I21" s="167"/>
      <c r="J21" s="168"/>
      <c r="K21" s="167"/>
      <c r="L21" s="168"/>
      <c r="M21" s="167"/>
      <c r="N21" s="168"/>
      <c r="O21" s="167"/>
      <c r="P21" s="168"/>
      <c r="Q21" s="167"/>
      <c r="R21" s="168"/>
      <c r="S21" s="167"/>
      <c r="T21" s="168"/>
      <c r="U21" s="167"/>
      <c r="V21" s="168"/>
      <c r="W21" s="167"/>
      <c r="X21" s="168"/>
      <c r="Y21" s="167"/>
      <c r="Z21" s="168"/>
      <c r="AA21" s="167"/>
      <c r="AB21" s="168"/>
      <c r="AC21" s="167"/>
      <c r="AD21" s="168"/>
      <c r="AE21" s="167"/>
      <c r="AF21" s="168"/>
      <c r="AG21" s="167"/>
      <c r="AH21" s="168"/>
      <c r="AI21" s="167"/>
      <c r="AJ21" s="168"/>
      <c r="AK21" s="167"/>
      <c r="AL21" s="168"/>
      <c r="AM21" s="167"/>
      <c r="AN21" s="168"/>
    </row>
    <row r="22" spans="1:40">
      <c r="A22" s="172"/>
      <c r="B22" s="173"/>
      <c r="C22" s="172"/>
      <c r="D22" s="173"/>
      <c r="E22" s="172"/>
      <c r="F22" s="173"/>
      <c r="G22" s="172"/>
      <c r="H22" s="173"/>
      <c r="I22" s="167"/>
      <c r="J22" s="168"/>
      <c r="K22" s="167"/>
      <c r="L22" s="168"/>
      <c r="M22" s="167"/>
      <c r="N22" s="168"/>
      <c r="O22" s="167"/>
      <c r="P22" s="168"/>
      <c r="Q22" s="167"/>
      <c r="R22" s="168"/>
      <c r="S22" s="167"/>
      <c r="T22" s="168"/>
      <c r="U22" s="167"/>
      <c r="V22" s="168"/>
      <c r="W22" s="167"/>
      <c r="X22" s="168"/>
      <c r="Y22" s="167"/>
      <c r="Z22" s="168"/>
      <c r="AA22" s="167"/>
      <c r="AB22" s="168"/>
      <c r="AC22" s="167"/>
      <c r="AD22" s="168"/>
      <c r="AE22" s="167"/>
      <c r="AF22" s="168"/>
      <c r="AG22" s="167"/>
      <c r="AH22" s="168"/>
      <c r="AI22" s="167"/>
      <c r="AJ22" s="168"/>
      <c r="AK22" s="167"/>
      <c r="AL22" s="168"/>
      <c r="AM22" s="167"/>
      <c r="AN22" s="168"/>
    </row>
    <row r="23" spans="1:40">
      <c r="A23" s="174"/>
      <c r="B23" s="173"/>
      <c r="C23" s="174"/>
      <c r="D23" s="173"/>
      <c r="E23" s="174"/>
      <c r="F23" s="173"/>
      <c r="G23" s="174"/>
      <c r="H23" s="173"/>
      <c r="I23" s="169"/>
      <c r="J23" s="168"/>
      <c r="K23" s="169"/>
      <c r="L23" s="168"/>
      <c r="M23" s="169"/>
      <c r="N23" s="168"/>
      <c r="O23" s="169"/>
      <c r="P23" s="168"/>
      <c r="Q23" s="169"/>
      <c r="R23" s="168"/>
      <c r="S23" s="169"/>
      <c r="T23" s="168"/>
      <c r="U23" s="169"/>
      <c r="V23" s="168"/>
      <c r="W23" s="169"/>
      <c r="X23" s="168"/>
      <c r="Y23" s="169"/>
      <c r="Z23" s="168"/>
      <c r="AA23" s="169"/>
      <c r="AB23" s="168"/>
      <c r="AC23" s="169"/>
      <c r="AD23" s="168"/>
      <c r="AE23" s="169"/>
      <c r="AF23" s="168"/>
      <c r="AG23" s="169"/>
      <c r="AH23" s="168"/>
      <c r="AI23" s="169"/>
      <c r="AJ23" s="168"/>
      <c r="AK23" s="169"/>
      <c r="AL23" s="168"/>
      <c r="AM23" s="169"/>
      <c r="AN23" s="168"/>
    </row>
    <row r="24" spans="1:40">
      <c r="A24" s="174"/>
      <c r="B24" s="173"/>
      <c r="C24" s="174"/>
      <c r="D24" s="173"/>
      <c r="E24" s="174"/>
      <c r="F24" s="173"/>
      <c r="G24" s="174"/>
      <c r="H24" s="173"/>
      <c r="I24" s="169"/>
      <c r="J24" s="168"/>
      <c r="K24" s="169"/>
      <c r="L24" s="168"/>
      <c r="M24" s="169"/>
      <c r="N24" s="168"/>
      <c r="O24" s="169"/>
      <c r="P24" s="168"/>
      <c r="Q24" s="169"/>
      <c r="R24" s="168"/>
      <c r="S24" s="169"/>
      <c r="T24" s="168"/>
      <c r="U24" s="169"/>
      <c r="V24" s="168"/>
      <c r="W24" s="169"/>
      <c r="X24" s="168"/>
      <c r="Y24" s="169"/>
      <c r="Z24" s="168"/>
      <c r="AA24" s="169"/>
      <c r="AB24" s="168"/>
      <c r="AC24" s="169"/>
      <c r="AD24" s="168"/>
      <c r="AE24" s="169"/>
      <c r="AF24" s="168"/>
      <c r="AG24" s="169"/>
      <c r="AH24" s="168"/>
      <c r="AI24" s="169"/>
      <c r="AJ24" s="168"/>
      <c r="AK24" s="169"/>
      <c r="AL24" s="168"/>
      <c r="AM24" s="169"/>
      <c r="AN24" s="168"/>
    </row>
    <row r="25" spans="1:40">
      <c r="A25" s="175"/>
      <c r="B25" s="176"/>
      <c r="C25" s="175"/>
      <c r="D25" s="176"/>
      <c r="E25" s="175"/>
      <c r="F25" s="176"/>
      <c r="G25" s="175"/>
      <c r="H25" s="176"/>
      <c r="I25" s="170"/>
      <c r="J25" s="171"/>
      <c r="K25" s="170"/>
      <c r="L25" s="171"/>
      <c r="M25" s="170"/>
      <c r="N25" s="171"/>
      <c r="O25" s="170"/>
      <c r="P25" s="171"/>
      <c r="Q25" s="170"/>
      <c r="R25" s="171"/>
      <c r="S25" s="170"/>
      <c r="T25" s="171"/>
      <c r="U25" s="170"/>
      <c r="V25" s="171"/>
      <c r="W25" s="170"/>
      <c r="X25" s="171"/>
      <c r="Y25" s="170"/>
      <c r="Z25" s="171"/>
      <c r="AA25" s="170"/>
      <c r="AB25" s="171"/>
      <c r="AC25" s="170"/>
      <c r="AD25" s="171"/>
      <c r="AE25" s="170"/>
      <c r="AF25" s="171"/>
      <c r="AG25" s="170"/>
      <c r="AH25" s="171"/>
      <c r="AI25" s="170"/>
      <c r="AJ25" s="171"/>
      <c r="AK25" s="170"/>
      <c r="AL25" s="171"/>
      <c r="AM25" s="170"/>
      <c r="AN25" s="171"/>
    </row>
  </sheetData>
  <mergeCells count="58">
    <mergeCell ref="A2:C3"/>
    <mergeCell ref="A4:C5"/>
    <mergeCell ref="K5:AD5"/>
    <mergeCell ref="F7:N7"/>
    <mergeCell ref="C9:H9"/>
    <mergeCell ref="M9:R9"/>
    <mergeCell ref="AF12:AG12"/>
    <mergeCell ref="AK12:AM12"/>
    <mergeCell ref="D13:E13"/>
    <mergeCell ref="P13:Q13"/>
    <mergeCell ref="X13:Y13"/>
    <mergeCell ref="AJ13:AK13"/>
    <mergeCell ref="B12:D12"/>
    <mergeCell ref="H12:I12"/>
    <mergeCell ref="L12:M12"/>
    <mergeCell ref="Q12:S12"/>
    <mergeCell ref="V12:X12"/>
    <mergeCell ref="AB12:AC12"/>
    <mergeCell ref="W16:X16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AK16:AL16"/>
    <mergeCell ref="AM16:AN16"/>
    <mergeCell ref="A17:B25"/>
    <mergeCell ref="C17:D25"/>
    <mergeCell ref="E17:F25"/>
    <mergeCell ref="G17:H25"/>
    <mergeCell ref="I17:J25"/>
    <mergeCell ref="K17:L25"/>
    <mergeCell ref="M17:N25"/>
    <mergeCell ref="O17:P25"/>
    <mergeCell ref="Y16:Z16"/>
    <mergeCell ref="AA16:AB16"/>
    <mergeCell ref="AC16:AD16"/>
    <mergeCell ref="AE16:AF16"/>
    <mergeCell ref="AG16:AH16"/>
    <mergeCell ref="AI16:AJ16"/>
    <mergeCell ref="AM17:AN25"/>
    <mergeCell ref="Q17:R25"/>
    <mergeCell ref="S17:T25"/>
    <mergeCell ref="U17:V25"/>
    <mergeCell ref="W17:X25"/>
    <mergeCell ref="Y17:Z25"/>
    <mergeCell ref="AA17:AB25"/>
    <mergeCell ref="AC17:AD25"/>
    <mergeCell ref="AE17:AF25"/>
    <mergeCell ref="AG17:AH25"/>
    <mergeCell ref="AI17:AJ25"/>
    <mergeCell ref="AK17:AL25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6477-90AB-D24D-BE4E-FA9A8FD48A71}">
  <dimension ref="B1:W34"/>
  <sheetViews>
    <sheetView showGridLines="0" tabSelected="1" topLeftCell="B1" zoomScaleNormal="100" workbookViewId="0">
      <selection activeCell="W35" sqref="W35"/>
    </sheetView>
  </sheetViews>
  <sheetFormatPr baseColWidth="10" defaultColWidth="7.7109375" defaultRowHeight="18"/>
  <cols>
    <col min="1" max="1" width="7.7109375" style="8"/>
    <col min="2" max="2" width="17.7109375" style="8" customWidth="1"/>
    <col min="3" max="22" width="4.85546875" style="8" customWidth="1"/>
    <col min="23" max="23" width="17.7109375" style="8" customWidth="1"/>
    <col min="24" max="16384" width="7.7109375" style="8"/>
  </cols>
  <sheetData>
    <row r="1" spans="2:23" ht="30" customHeight="1"/>
    <row r="2" spans="2:23" ht="33.75" customHeight="1" thickBot="1">
      <c r="B2" s="179" t="s">
        <v>60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2:23" ht="30" customHeight="1" thickTop="1"/>
    <row r="4" spans="2:23" ht="14" customHeight="1" thickBot="1">
      <c r="M4" s="38"/>
    </row>
    <row r="5" spans="2:23" ht="13.5" customHeight="1">
      <c r="B5" s="158" t="s">
        <v>126</v>
      </c>
      <c r="C5" s="32"/>
      <c r="L5" s="38"/>
      <c r="M5" s="38"/>
      <c r="W5" s="158" t="s">
        <v>146</v>
      </c>
    </row>
    <row r="6" spans="2:23" ht="13.5" customHeight="1" thickBot="1">
      <c r="B6" s="159"/>
      <c r="C6" s="10"/>
      <c r="E6" s="26" t="str">
        <f>IF(IF(D7&gt;D8,B5,B9)=0,"",IF(D7&gt;D8,B5,B9))</f>
        <v>自由が丘ウインズ</v>
      </c>
      <c r="T6" s="17" t="str">
        <f>IF(IF(U7&gt;U8,W5,W9)=0,"",IF(U7&gt;U8,W5,W9))</f>
        <v>東根JSC</v>
      </c>
      <c r="V6" s="12"/>
      <c r="W6" s="159"/>
    </row>
    <row r="7" spans="2:23" ht="13.5" customHeight="1">
      <c r="B7" s="9"/>
      <c r="C7" s="29"/>
      <c r="D7" s="30"/>
      <c r="U7" s="30"/>
      <c r="V7" s="27"/>
      <c r="W7" s="9"/>
    </row>
    <row r="8" spans="2:23" ht="13.5" customHeight="1" thickBot="1">
      <c r="B8" s="9"/>
      <c r="C8" s="29"/>
      <c r="D8" s="28"/>
      <c r="E8" s="10"/>
      <c r="T8" s="12"/>
      <c r="U8" s="28"/>
      <c r="V8" s="27"/>
      <c r="W8" s="9"/>
    </row>
    <row r="9" spans="2:23" ht="13.5" customHeight="1">
      <c r="B9" s="158" t="s">
        <v>120</v>
      </c>
      <c r="C9" s="19"/>
      <c r="E9" s="147"/>
      <c r="L9" s="37"/>
      <c r="M9" s="37"/>
      <c r="N9" s="37"/>
      <c r="O9" s="36"/>
      <c r="T9" s="148"/>
      <c r="V9" s="18"/>
      <c r="W9" s="158" t="s">
        <v>147</v>
      </c>
    </row>
    <row r="10" spans="2:23" ht="13.5" customHeight="1" thickBot="1">
      <c r="B10" s="159"/>
      <c r="E10" s="147"/>
      <c r="G10" s="26"/>
      <c r="K10" s="37"/>
      <c r="L10" s="155" t="str">
        <f>IF(OR(L19="",M19=""),"","優勝")</f>
        <v/>
      </c>
      <c r="M10" s="155"/>
      <c r="N10" s="37"/>
      <c r="O10" s="36"/>
      <c r="R10" s="17"/>
      <c r="T10" s="148"/>
      <c r="W10" s="159"/>
    </row>
    <row r="11" spans="2:23" ht="13.5" customHeight="1">
      <c r="B11" s="9"/>
      <c r="E11" s="147"/>
      <c r="F11" s="30"/>
      <c r="K11" s="37"/>
      <c r="L11" s="155"/>
      <c r="M11" s="155"/>
      <c r="N11" s="37"/>
      <c r="O11" s="36"/>
      <c r="S11" s="30"/>
      <c r="T11" s="148"/>
      <c r="W11" s="9"/>
    </row>
    <row r="12" spans="2:23" ht="13.5" customHeight="1" thickBot="1">
      <c r="B12" s="9"/>
      <c r="E12" s="147"/>
      <c r="F12" s="28"/>
      <c r="G12" s="10"/>
      <c r="R12" s="12"/>
      <c r="S12" s="28"/>
      <c r="T12" s="148"/>
      <c r="W12" s="9"/>
    </row>
    <row r="13" spans="2:23" ht="13.5" customHeight="1">
      <c r="B13" s="158" t="s">
        <v>138</v>
      </c>
      <c r="E13" s="147"/>
      <c r="G13" s="147"/>
      <c r="K13" s="155" t="str">
        <f>IF(L19&gt;M19,I18,P18)</f>
        <v/>
      </c>
      <c r="L13" s="155"/>
      <c r="M13" s="155"/>
      <c r="N13" s="155"/>
      <c r="O13" s="155"/>
      <c r="P13" s="155"/>
      <c r="R13" s="148"/>
      <c r="T13" s="148"/>
      <c r="W13" s="158" t="s">
        <v>148</v>
      </c>
    </row>
    <row r="14" spans="2:23" ht="13.5" customHeight="1" thickBot="1">
      <c r="B14" s="159"/>
      <c r="C14" s="10"/>
      <c r="E14" s="147"/>
      <c r="G14" s="147"/>
      <c r="K14" s="155"/>
      <c r="L14" s="155"/>
      <c r="M14" s="155"/>
      <c r="N14" s="155"/>
      <c r="O14" s="155"/>
      <c r="P14" s="155"/>
      <c r="R14" s="148"/>
      <c r="T14" s="148"/>
      <c r="V14" s="12"/>
      <c r="W14" s="159"/>
    </row>
    <row r="15" spans="2:23" ht="13.5" customHeight="1">
      <c r="B15" s="9"/>
      <c r="C15" s="29"/>
      <c r="D15" s="30"/>
      <c r="E15" s="19"/>
      <c r="G15" s="147"/>
      <c r="I15" s="35"/>
      <c r="J15" s="35"/>
      <c r="K15" s="35"/>
      <c r="L15" s="35"/>
      <c r="M15" s="35"/>
      <c r="N15" s="35"/>
      <c r="O15" s="35"/>
      <c r="P15" s="35"/>
      <c r="R15" s="148"/>
      <c r="T15" s="18"/>
      <c r="U15" s="30"/>
      <c r="V15" s="27"/>
      <c r="W15" s="9"/>
    </row>
    <row r="16" spans="2:23" ht="13.5" customHeight="1" thickBot="1">
      <c r="B16" s="9"/>
      <c r="C16" s="29"/>
      <c r="D16" s="28"/>
      <c r="G16" s="147"/>
      <c r="L16" s="147"/>
      <c r="M16" s="148"/>
      <c r="R16" s="148"/>
      <c r="U16" s="28"/>
      <c r="V16" s="27"/>
      <c r="W16" s="9"/>
    </row>
    <row r="17" spans="2:23" ht="13.5" customHeight="1">
      <c r="B17" s="158" t="s">
        <v>130</v>
      </c>
      <c r="C17" s="19"/>
      <c r="E17" s="26"/>
      <c r="G17" s="147"/>
      <c r="L17" s="147"/>
      <c r="M17" s="148"/>
      <c r="R17" s="148"/>
      <c r="T17" s="17"/>
      <c r="V17" s="18"/>
      <c r="W17" s="158" t="s">
        <v>149</v>
      </c>
    </row>
    <row r="18" spans="2:23" ht="13.5" customHeight="1" thickBot="1">
      <c r="B18" s="159"/>
      <c r="G18" s="147"/>
      <c r="I18" s="26" t="str">
        <f>IF(IF(H19&gt;H20,G10,G29)=0,"",IF(H19&gt;H20,G10,G29))</f>
        <v/>
      </c>
      <c r="K18" s="34"/>
      <c r="L18" s="157"/>
      <c r="M18" s="156"/>
      <c r="P18" s="17" t="str">
        <f>IF(IF(Q19&gt;Q20,R10,R29)=0,"",IF(Q19&gt;Q20,R10,R29))</f>
        <v/>
      </c>
      <c r="R18" s="148"/>
      <c r="W18" s="159"/>
    </row>
    <row r="19" spans="2:23" ht="13.5" customHeight="1">
      <c r="B19" s="9"/>
      <c r="G19" s="147"/>
      <c r="H19" s="33"/>
      <c r="I19" s="18"/>
      <c r="J19" s="32"/>
      <c r="K19" s="19"/>
      <c r="L19" s="151"/>
      <c r="M19" s="153"/>
      <c r="N19" s="18"/>
      <c r="O19" s="32"/>
      <c r="P19" s="19"/>
      <c r="Q19" s="30"/>
      <c r="R19" s="148"/>
      <c r="W19" s="9"/>
    </row>
    <row r="20" spans="2:23" ht="13.5" customHeight="1" thickBot="1">
      <c r="B20" s="9"/>
      <c r="G20" s="147"/>
      <c r="H20" s="31"/>
      <c r="I20" s="149"/>
      <c r="J20" s="145"/>
      <c r="K20" s="150"/>
      <c r="L20" s="152"/>
      <c r="M20" s="154"/>
      <c r="N20" s="149"/>
      <c r="O20" s="145"/>
      <c r="P20" s="150"/>
      <c r="Q20" s="28"/>
      <c r="R20" s="148"/>
      <c r="W20" s="9"/>
    </row>
    <row r="21" spans="2:23" ht="13.5" customHeight="1">
      <c r="B21" s="158" t="s">
        <v>123</v>
      </c>
      <c r="G21" s="147"/>
      <c r="R21" s="148"/>
      <c r="W21" s="158" t="s">
        <v>144</v>
      </c>
    </row>
    <row r="22" spans="2:23" ht="13.5" customHeight="1" thickBot="1">
      <c r="B22" s="159"/>
      <c r="C22" s="10"/>
      <c r="E22" s="26"/>
      <c r="G22" s="147"/>
      <c r="R22" s="148"/>
      <c r="T22" s="17"/>
      <c r="V22" s="12"/>
      <c r="W22" s="159"/>
    </row>
    <row r="23" spans="2:23" ht="13.5" customHeight="1">
      <c r="B23" s="9"/>
      <c r="C23" s="29"/>
      <c r="D23" s="30"/>
      <c r="G23" s="147"/>
      <c r="R23" s="148"/>
      <c r="U23" s="30"/>
      <c r="V23" s="27"/>
      <c r="W23" s="9"/>
    </row>
    <row r="24" spans="2:23" ht="13.5" customHeight="1" thickBot="1">
      <c r="B24" s="9"/>
      <c r="C24" s="29"/>
      <c r="D24" s="28"/>
      <c r="E24" s="10"/>
      <c r="G24" s="147"/>
      <c r="R24" s="148"/>
      <c r="T24" s="12"/>
      <c r="U24" s="28"/>
      <c r="V24" s="27"/>
      <c r="W24" s="9"/>
    </row>
    <row r="25" spans="2:23" ht="13.5" customHeight="1">
      <c r="B25" s="158" t="s">
        <v>132</v>
      </c>
      <c r="C25" s="19"/>
      <c r="E25" s="147"/>
      <c r="G25" s="147"/>
      <c r="R25" s="148"/>
      <c r="T25" s="148"/>
      <c r="V25" s="18"/>
      <c r="W25" s="158" t="s">
        <v>135</v>
      </c>
    </row>
    <row r="26" spans="2:23" ht="13.5" customHeight="1" thickBot="1">
      <c r="B26" s="159"/>
      <c r="E26" s="147"/>
      <c r="G26" s="147"/>
      <c r="R26" s="148"/>
      <c r="T26" s="148"/>
      <c r="W26" s="159"/>
    </row>
    <row r="27" spans="2:23" ht="13.5" customHeight="1">
      <c r="B27" s="9"/>
      <c r="E27" s="147"/>
      <c r="F27" s="30"/>
      <c r="G27" s="19"/>
      <c r="R27" s="18"/>
      <c r="S27" s="30"/>
      <c r="T27" s="148"/>
      <c r="W27" s="9"/>
    </row>
    <row r="28" spans="2:23" ht="13.5" customHeight="1" thickBot="1">
      <c r="B28" s="9"/>
      <c r="E28" s="147"/>
      <c r="F28" s="28"/>
      <c r="S28" s="28"/>
      <c r="T28" s="148"/>
      <c r="W28" s="9"/>
    </row>
    <row r="29" spans="2:23" ht="13.5" customHeight="1">
      <c r="B29" s="158" t="s">
        <v>6</v>
      </c>
      <c r="E29" s="147"/>
      <c r="G29" s="26"/>
      <c r="R29" s="17"/>
      <c r="T29" s="148"/>
      <c r="W29" s="158" t="s">
        <v>128</v>
      </c>
    </row>
    <row r="30" spans="2:23" ht="13.5" customHeight="1" thickBot="1">
      <c r="B30" s="159"/>
      <c r="C30" s="10"/>
      <c r="E30" s="147"/>
      <c r="T30" s="148"/>
      <c r="V30" s="12"/>
      <c r="W30" s="159"/>
    </row>
    <row r="31" spans="2:23" ht="13.5" customHeight="1">
      <c r="B31" s="9"/>
      <c r="C31" s="29"/>
      <c r="D31" s="30"/>
      <c r="E31" s="19"/>
      <c r="T31" s="18"/>
      <c r="U31" s="30"/>
      <c r="V31" s="27"/>
      <c r="W31" s="9"/>
    </row>
    <row r="32" spans="2:23" ht="13.5" customHeight="1" thickBot="1">
      <c r="B32" s="9"/>
      <c r="C32" s="29"/>
      <c r="D32" s="28"/>
      <c r="U32" s="28"/>
      <c r="V32" s="27"/>
      <c r="W32" s="9"/>
    </row>
    <row r="33" spans="2:23" ht="13.5" customHeight="1">
      <c r="B33" s="158" t="s">
        <v>129</v>
      </c>
      <c r="C33" s="19"/>
      <c r="E33" s="26"/>
      <c r="T33" s="17"/>
      <c r="V33" s="18"/>
      <c r="W33" s="158" t="s">
        <v>125</v>
      </c>
    </row>
    <row r="34" spans="2:23" ht="13.5" customHeight="1" thickBot="1">
      <c r="B34" s="159"/>
      <c r="W34" s="159"/>
    </row>
  </sheetData>
  <mergeCells count="37">
    <mergeCell ref="B2:W2"/>
    <mergeCell ref="B5:B6"/>
    <mergeCell ref="W5:W6"/>
    <mergeCell ref="B9:B10"/>
    <mergeCell ref="E9:E11"/>
    <mergeCell ref="T9:T11"/>
    <mergeCell ref="W9:W10"/>
    <mergeCell ref="L10:M11"/>
    <mergeCell ref="W13:W14"/>
    <mergeCell ref="L16:L18"/>
    <mergeCell ref="M16:M18"/>
    <mergeCell ref="B17:B18"/>
    <mergeCell ref="W17:W18"/>
    <mergeCell ref="E12:E14"/>
    <mergeCell ref="T12:T14"/>
    <mergeCell ref="B13:B14"/>
    <mergeCell ref="G13:G19"/>
    <mergeCell ref="K13:P14"/>
    <mergeCell ref="R13:R19"/>
    <mergeCell ref="R20:R26"/>
    <mergeCell ref="B21:B22"/>
    <mergeCell ref="W21:W22"/>
    <mergeCell ref="B25:B26"/>
    <mergeCell ref="E25:E27"/>
    <mergeCell ref="T25:T27"/>
    <mergeCell ref="W25:W26"/>
    <mergeCell ref="L19:L20"/>
    <mergeCell ref="M19:M20"/>
    <mergeCell ref="G20:G26"/>
    <mergeCell ref="I20:K20"/>
    <mergeCell ref="N20:P20"/>
    <mergeCell ref="E28:E30"/>
    <mergeCell ref="T28:T30"/>
    <mergeCell ref="B29:B30"/>
    <mergeCell ref="W29:W30"/>
    <mergeCell ref="B33:B34"/>
    <mergeCell ref="W33:W34"/>
  </mergeCells>
  <phoneticPr fontId="2"/>
  <conditionalFormatting sqref="C6">
    <cfRule type="expression" dxfId="177" priority="85">
      <formula>D7&gt;D8</formula>
    </cfRule>
  </conditionalFormatting>
  <conditionalFormatting sqref="C7">
    <cfRule type="expression" dxfId="176" priority="84">
      <formula>D7&gt;D8</formula>
    </cfRule>
  </conditionalFormatting>
  <conditionalFormatting sqref="C8">
    <cfRule type="expression" dxfId="175" priority="83">
      <formula>D7&lt;D8</formula>
    </cfRule>
  </conditionalFormatting>
  <conditionalFormatting sqref="C9">
    <cfRule type="expression" dxfId="174" priority="82">
      <formula>D7&lt;D8</formula>
    </cfRule>
  </conditionalFormatting>
  <conditionalFormatting sqref="C14">
    <cfRule type="expression" dxfId="173" priority="81">
      <formula>D15&gt;D16</formula>
    </cfRule>
  </conditionalFormatting>
  <conditionalFormatting sqref="C15">
    <cfRule type="expression" dxfId="172" priority="80">
      <formula>D15&gt;D16</formula>
    </cfRule>
  </conditionalFormatting>
  <conditionalFormatting sqref="C16">
    <cfRule type="expression" dxfId="171" priority="79">
      <formula>D15&lt;D16</formula>
    </cfRule>
  </conditionalFormatting>
  <conditionalFormatting sqref="C17">
    <cfRule type="expression" dxfId="170" priority="78">
      <formula>D15&lt;D16</formula>
    </cfRule>
  </conditionalFormatting>
  <conditionalFormatting sqref="C22">
    <cfRule type="expression" dxfId="169" priority="77">
      <formula>D23&gt;D24</formula>
    </cfRule>
  </conditionalFormatting>
  <conditionalFormatting sqref="C23">
    <cfRule type="expression" dxfId="168" priority="76">
      <formula>D23&gt;D24</formula>
    </cfRule>
  </conditionalFormatting>
  <conditionalFormatting sqref="C24">
    <cfRule type="expression" dxfId="167" priority="75">
      <formula>D23&lt;D24</formula>
    </cfRule>
  </conditionalFormatting>
  <conditionalFormatting sqref="C25">
    <cfRule type="expression" dxfId="166" priority="74">
      <formula>D23&lt;D24</formula>
    </cfRule>
  </conditionalFormatting>
  <conditionalFormatting sqref="C30">
    <cfRule type="expression" dxfId="165" priority="73">
      <formula>D31&gt;D32</formula>
    </cfRule>
  </conditionalFormatting>
  <conditionalFormatting sqref="C31">
    <cfRule type="expression" dxfId="164" priority="72">
      <formula>D31&gt;D32</formula>
    </cfRule>
  </conditionalFormatting>
  <conditionalFormatting sqref="C32">
    <cfRule type="expression" dxfId="163" priority="71">
      <formula>D31&lt;D32</formula>
    </cfRule>
  </conditionalFormatting>
  <conditionalFormatting sqref="C33">
    <cfRule type="expression" dxfId="162" priority="70">
      <formula>D31&lt;D32</formula>
    </cfRule>
  </conditionalFormatting>
  <conditionalFormatting sqref="E8">
    <cfRule type="expression" dxfId="161" priority="69">
      <formula>F11&gt;F12</formula>
    </cfRule>
  </conditionalFormatting>
  <conditionalFormatting sqref="E15">
    <cfRule type="expression" dxfId="160" priority="68">
      <formula>F11&lt;F12</formula>
    </cfRule>
  </conditionalFormatting>
  <conditionalFormatting sqref="E9:E11">
    <cfRule type="expression" dxfId="159" priority="67">
      <formula>F11&gt;F12</formula>
    </cfRule>
  </conditionalFormatting>
  <conditionalFormatting sqref="E12:E14">
    <cfRule type="expression" dxfId="158" priority="66">
      <formula>F11&lt;F12</formula>
    </cfRule>
  </conditionalFormatting>
  <conditionalFormatting sqref="E24">
    <cfRule type="expression" dxfId="157" priority="65">
      <formula>F27&gt;F28</formula>
    </cfRule>
  </conditionalFormatting>
  <conditionalFormatting sqref="E31">
    <cfRule type="expression" dxfId="156" priority="64">
      <formula>F27&lt;F28</formula>
    </cfRule>
  </conditionalFormatting>
  <conditionalFormatting sqref="E25:E27">
    <cfRule type="expression" dxfId="155" priority="63">
      <formula>F27&gt;F28</formula>
    </cfRule>
  </conditionalFormatting>
  <conditionalFormatting sqref="E28:E30">
    <cfRule type="expression" dxfId="154" priority="62">
      <formula>F27&lt;F28</formula>
    </cfRule>
  </conditionalFormatting>
  <conditionalFormatting sqref="D7">
    <cfRule type="expression" dxfId="153" priority="61">
      <formula>D7&gt;D8</formula>
    </cfRule>
  </conditionalFormatting>
  <conditionalFormatting sqref="D8">
    <cfRule type="expression" dxfId="152" priority="60">
      <formula>D7&lt;D8</formula>
    </cfRule>
  </conditionalFormatting>
  <conditionalFormatting sqref="D15">
    <cfRule type="expression" dxfId="151" priority="59">
      <formula>D15&gt;D16</formula>
    </cfRule>
  </conditionalFormatting>
  <conditionalFormatting sqref="D16">
    <cfRule type="expression" dxfId="150" priority="58">
      <formula>D15&lt;D16</formula>
    </cfRule>
  </conditionalFormatting>
  <conditionalFormatting sqref="D23">
    <cfRule type="expression" dxfId="149" priority="57">
      <formula>D23&gt;D24</formula>
    </cfRule>
  </conditionalFormatting>
  <conditionalFormatting sqref="D24">
    <cfRule type="expression" dxfId="148" priority="56">
      <formula>D23&lt;D24</formula>
    </cfRule>
  </conditionalFormatting>
  <conditionalFormatting sqref="D31">
    <cfRule type="expression" dxfId="147" priority="55">
      <formula>D31&gt;D32</formula>
    </cfRule>
  </conditionalFormatting>
  <conditionalFormatting sqref="D32">
    <cfRule type="expression" dxfId="146" priority="54">
      <formula>D31&lt;D32</formula>
    </cfRule>
  </conditionalFormatting>
  <conditionalFormatting sqref="F11">
    <cfRule type="expression" dxfId="145" priority="53">
      <formula>F11&gt;F12</formula>
    </cfRule>
  </conditionalFormatting>
  <conditionalFormatting sqref="F12">
    <cfRule type="expression" dxfId="144" priority="52">
      <formula>F11&lt;F12</formula>
    </cfRule>
  </conditionalFormatting>
  <conditionalFormatting sqref="F27">
    <cfRule type="expression" dxfId="143" priority="51">
      <formula>F27&gt;F28</formula>
    </cfRule>
  </conditionalFormatting>
  <conditionalFormatting sqref="F28">
    <cfRule type="expression" dxfId="142" priority="50">
      <formula>F27&lt;F28</formula>
    </cfRule>
  </conditionalFormatting>
  <conditionalFormatting sqref="H19">
    <cfRule type="expression" dxfId="141" priority="49">
      <formula>H19&gt;H20</formula>
    </cfRule>
  </conditionalFormatting>
  <conditionalFormatting sqref="H20">
    <cfRule type="expression" dxfId="140" priority="48">
      <formula>H19&lt;H20</formula>
    </cfRule>
  </conditionalFormatting>
  <conditionalFormatting sqref="Q19">
    <cfRule type="expression" dxfId="139" priority="47">
      <formula>Q19&gt;Q20</formula>
    </cfRule>
  </conditionalFormatting>
  <conditionalFormatting sqref="Q20">
    <cfRule type="expression" dxfId="138" priority="46">
      <formula>Q19&lt;Q20</formula>
    </cfRule>
  </conditionalFormatting>
  <conditionalFormatting sqref="S11">
    <cfRule type="expression" dxfId="137" priority="45">
      <formula>S11&gt;S12</formula>
    </cfRule>
  </conditionalFormatting>
  <conditionalFormatting sqref="S12">
    <cfRule type="expression" dxfId="136" priority="44">
      <formula>S11&lt;S12</formula>
    </cfRule>
  </conditionalFormatting>
  <conditionalFormatting sqref="S27">
    <cfRule type="expression" dxfId="135" priority="43">
      <formula>S27&gt;S28</formula>
    </cfRule>
  </conditionalFormatting>
  <conditionalFormatting sqref="S28">
    <cfRule type="expression" dxfId="134" priority="42">
      <formula>S27&lt;S28</formula>
    </cfRule>
  </conditionalFormatting>
  <conditionalFormatting sqref="U7">
    <cfRule type="expression" dxfId="133" priority="41">
      <formula>U7&gt;U8</formula>
    </cfRule>
  </conditionalFormatting>
  <conditionalFormatting sqref="U8">
    <cfRule type="expression" dxfId="132" priority="40">
      <formula>U7&lt;U8</formula>
    </cfRule>
  </conditionalFormatting>
  <conditionalFormatting sqref="U15">
    <cfRule type="expression" dxfId="131" priority="39">
      <formula>U15&gt;U16</formula>
    </cfRule>
  </conditionalFormatting>
  <conditionalFormatting sqref="U16">
    <cfRule type="expression" dxfId="130" priority="38">
      <formula>U15&lt;U16</formula>
    </cfRule>
  </conditionalFormatting>
  <conditionalFormatting sqref="U23">
    <cfRule type="expression" dxfId="129" priority="37">
      <formula>U23&gt;U24</formula>
    </cfRule>
  </conditionalFormatting>
  <conditionalFormatting sqref="U24">
    <cfRule type="expression" dxfId="128" priority="36">
      <formula>U23&lt;U24</formula>
    </cfRule>
  </conditionalFormatting>
  <conditionalFormatting sqref="U31">
    <cfRule type="expression" dxfId="127" priority="35">
      <formula>U31&gt;U32</formula>
    </cfRule>
  </conditionalFormatting>
  <conditionalFormatting sqref="U32">
    <cfRule type="expression" dxfId="126" priority="34">
      <formula>U31&lt;U32</formula>
    </cfRule>
  </conditionalFormatting>
  <conditionalFormatting sqref="T8">
    <cfRule type="expression" dxfId="125" priority="33">
      <formula>S11&gt;S12</formula>
    </cfRule>
  </conditionalFormatting>
  <conditionalFormatting sqref="V6">
    <cfRule type="expression" dxfId="124" priority="32">
      <formula>U7&gt;U8</formula>
    </cfRule>
  </conditionalFormatting>
  <conditionalFormatting sqref="T15">
    <cfRule type="expression" dxfId="123" priority="31">
      <formula>S11&lt;S12</formula>
    </cfRule>
  </conditionalFormatting>
  <conditionalFormatting sqref="V9">
    <cfRule type="expression" dxfId="122" priority="30">
      <formula>U7&lt;U8</formula>
    </cfRule>
  </conditionalFormatting>
  <conditionalFormatting sqref="T9:T11">
    <cfRule type="expression" dxfId="121" priority="29">
      <formula>S11&gt;S12</formula>
    </cfRule>
  </conditionalFormatting>
  <conditionalFormatting sqref="T12:T14">
    <cfRule type="expression" dxfId="120" priority="28">
      <formula>S11&lt;S12</formula>
    </cfRule>
  </conditionalFormatting>
  <conditionalFormatting sqref="T24">
    <cfRule type="expression" dxfId="119" priority="27">
      <formula>S27&gt;S28</formula>
    </cfRule>
  </conditionalFormatting>
  <conditionalFormatting sqref="T31">
    <cfRule type="expression" dxfId="118" priority="26">
      <formula>S27&lt;S28</formula>
    </cfRule>
  </conditionalFormatting>
  <conditionalFormatting sqref="T25:T27">
    <cfRule type="expression" dxfId="117" priority="25">
      <formula>S27&gt;S28</formula>
    </cfRule>
  </conditionalFormatting>
  <conditionalFormatting sqref="T28:T30">
    <cfRule type="expression" dxfId="116" priority="24">
      <formula>S27&lt;S28</formula>
    </cfRule>
  </conditionalFormatting>
  <conditionalFormatting sqref="V7">
    <cfRule type="expression" dxfId="115" priority="23">
      <formula>U7&gt;U8</formula>
    </cfRule>
  </conditionalFormatting>
  <conditionalFormatting sqref="V8">
    <cfRule type="expression" dxfId="114" priority="22">
      <formula>U7&lt;U8</formula>
    </cfRule>
  </conditionalFormatting>
  <conditionalFormatting sqref="V14">
    <cfRule type="expression" dxfId="113" priority="21">
      <formula>U15&gt;U16</formula>
    </cfRule>
  </conditionalFormatting>
  <conditionalFormatting sqref="V17">
    <cfRule type="expression" dxfId="112" priority="20">
      <formula>U15&lt;U16</formula>
    </cfRule>
  </conditionalFormatting>
  <conditionalFormatting sqref="V15">
    <cfRule type="expression" dxfId="111" priority="19">
      <formula>U15&gt;U16</formula>
    </cfRule>
  </conditionalFormatting>
  <conditionalFormatting sqref="V16">
    <cfRule type="expression" dxfId="110" priority="18">
      <formula>U15&lt;U16</formula>
    </cfRule>
  </conditionalFormatting>
  <conditionalFormatting sqref="V22">
    <cfRule type="expression" dxfId="109" priority="17">
      <formula>U23&gt;U24</formula>
    </cfRule>
  </conditionalFormatting>
  <conditionalFormatting sqref="V25">
    <cfRule type="expression" dxfId="108" priority="16">
      <formula>U23&lt;U24</formula>
    </cfRule>
  </conditionalFormatting>
  <conditionalFormatting sqref="V23">
    <cfRule type="expression" dxfId="107" priority="15">
      <formula>U23&gt;U24</formula>
    </cfRule>
  </conditionalFormatting>
  <conditionalFormatting sqref="V24">
    <cfRule type="expression" dxfId="106" priority="14">
      <formula>U23&lt;U24</formula>
    </cfRule>
  </conditionalFormatting>
  <conditionalFormatting sqref="V30">
    <cfRule type="expression" dxfId="105" priority="13">
      <formula>U31&gt;U32</formula>
    </cfRule>
  </conditionalFormatting>
  <conditionalFormatting sqref="V33">
    <cfRule type="expression" dxfId="104" priority="12">
      <formula>U31&lt;U32</formula>
    </cfRule>
  </conditionalFormatting>
  <conditionalFormatting sqref="V31">
    <cfRule type="expression" dxfId="103" priority="11">
      <formula>U31&gt;U32</formula>
    </cfRule>
  </conditionalFormatting>
  <conditionalFormatting sqref="V32">
    <cfRule type="expression" dxfId="102" priority="10">
      <formula>U31&lt;U32</formula>
    </cfRule>
  </conditionalFormatting>
  <conditionalFormatting sqref="L19:L20">
    <cfRule type="expression" dxfId="101" priority="9">
      <formula>$L$19&gt;$M$19</formula>
    </cfRule>
  </conditionalFormatting>
  <conditionalFormatting sqref="M19:M20">
    <cfRule type="expression" dxfId="100" priority="8">
      <formula>$L$19&lt;$M$19</formula>
    </cfRule>
  </conditionalFormatting>
  <conditionalFormatting sqref="G12">
    <cfRule type="expression" dxfId="99" priority="86">
      <formula>H19&gt;H20</formula>
    </cfRule>
  </conditionalFormatting>
  <conditionalFormatting sqref="G27">
    <cfRule type="expression" dxfId="98" priority="87">
      <formula>H19&lt;H20</formula>
    </cfRule>
  </conditionalFormatting>
  <conditionalFormatting sqref="R12">
    <cfRule type="expression" dxfId="97" priority="88">
      <formula>Q19&gt;Q20</formula>
    </cfRule>
  </conditionalFormatting>
  <conditionalFormatting sqref="R27">
    <cfRule type="expression" dxfId="96" priority="89">
      <formula>Q19&lt;Q20</formula>
    </cfRule>
  </conditionalFormatting>
  <conditionalFormatting sqref="G20:G26">
    <cfRule type="expression" dxfId="95" priority="7">
      <formula>H19&lt;H20</formula>
    </cfRule>
  </conditionalFormatting>
  <conditionalFormatting sqref="G13:G19">
    <cfRule type="expression" dxfId="94" priority="6">
      <formula>H19&gt;H20</formula>
    </cfRule>
  </conditionalFormatting>
  <conditionalFormatting sqref="R13:R19">
    <cfRule type="expression" dxfId="93" priority="5">
      <formula>Q19&gt;Q20</formula>
    </cfRule>
  </conditionalFormatting>
  <conditionalFormatting sqref="R20:R26">
    <cfRule type="expression" dxfId="92" priority="4">
      <formula>Q19&lt;Q20</formula>
    </cfRule>
  </conditionalFormatting>
  <conditionalFormatting sqref="I20:K20">
    <cfRule type="expression" dxfId="91" priority="3">
      <formula>$L$19&gt;$M$19</formula>
    </cfRule>
  </conditionalFormatting>
  <conditionalFormatting sqref="N20:P20">
    <cfRule type="expression" dxfId="90" priority="2">
      <formula>$L$19&lt;$M$19</formula>
    </cfRule>
  </conditionalFormatting>
  <conditionalFormatting sqref="L16:L18">
    <cfRule type="expression" dxfId="89" priority="1">
      <formula>NOT(OR(ISBLANK($L$19),ISBLANK($M$19)))</formula>
    </cfRule>
  </conditionalFormatting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0981-1913-4D4F-9A81-84696A60B1E4}">
  <dimension ref="B1:W34"/>
  <sheetViews>
    <sheetView showGridLines="0" zoomScale="110" zoomScaleNormal="110" workbookViewId="0">
      <selection activeCell="W35" sqref="W35"/>
    </sheetView>
  </sheetViews>
  <sheetFormatPr baseColWidth="10" defaultColWidth="7.7109375" defaultRowHeight="18"/>
  <cols>
    <col min="1" max="1" width="7.7109375" style="8"/>
    <col min="2" max="2" width="17.7109375" style="8" customWidth="1"/>
    <col min="3" max="22" width="4.85546875" style="8" customWidth="1"/>
    <col min="23" max="23" width="17.7109375" style="8" customWidth="1"/>
    <col min="24" max="16384" width="7.7109375" style="8"/>
  </cols>
  <sheetData>
    <row r="1" spans="2:23" ht="30" customHeight="1"/>
    <row r="2" spans="2:23" ht="33.75" customHeight="1" thickBot="1">
      <c r="B2" s="180" t="s">
        <v>61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</row>
    <row r="3" spans="2:23" ht="30" customHeight="1" thickTop="1"/>
    <row r="4" spans="2:23" ht="14" customHeight="1" thickBot="1">
      <c r="M4" s="38"/>
    </row>
    <row r="5" spans="2:23" ht="13.5" customHeight="1">
      <c r="B5" s="158" t="s">
        <v>136</v>
      </c>
      <c r="C5" s="32"/>
      <c r="L5" s="38"/>
      <c r="M5" s="38"/>
      <c r="W5" s="158" t="s">
        <v>143</v>
      </c>
    </row>
    <row r="6" spans="2:23" ht="13.5" customHeight="1" thickBot="1">
      <c r="B6" s="159"/>
      <c r="C6" s="10"/>
      <c r="E6" s="26" t="str">
        <f>IF(IF(D7&gt;D8,B5,B9)=0,"",IF(D7&gt;D8,B5,B9))</f>
        <v>不動SC</v>
      </c>
      <c r="T6" s="17" t="str">
        <f>IF(IF(U7&gt;U8,W5,W9)=0,"",IF(U7&gt;U8,W5,W9))</f>
        <v>油面SC</v>
      </c>
      <c r="V6" s="12"/>
      <c r="W6" s="159"/>
    </row>
    <row r="7" spans="2:23" ht="13.5" customHeight="1">
      <c r="B7" s="9"/>
      <c r="C7" s="29"/>
      <c r="D7" s="30"/>
      <c r="U7" s="30"/>
      <c r="V7" s="27"/>
      <c r="W7" s="9"/>
    </row>
    <row r="8" spans="2:23" ht="13.5" customHeight="1" thickBot="1">
      <c r="B8" s="9"/>
      <c r="C8" s="29"/>
      <c r="D8" s="28"/>
      <c r="E8" s="10"/>
      <c r="T8" s="12"/>
      <c r="U8" s="28"/>
      <c r="V8" s="27"/>
      <c r="W8" s="9"/>
    </row>
    <row r="9" spans="2:23" ht="13.5" customHeight="1">
      <c r="B9" s="158" t="s">
        <v>126</v>
      </c>
      <c r="C9" s="19"/>
      <c r="E9" s="147"/>
      <c r="L9" s="37"/>
      <c r="M9" s="37"/>
      <c r="N9" s="37"/>
      <c r="O9" s="36"/>
      <c r="T9" s="148"/>
      <c r="V9" s="18"/>
      <c r="W9" s="158" t="s">
        <v>131</v>
      </c>
    </row>
    <row r="10" spans="2:23" ht="13.5" customHeight="1" thickBot="1">
      <c r="B10" s="159"/>
      <c r="E10" s="147"/>
      <c r="G10" s="26"/>
      <c r="K10" s="37"/>
      <c r="L10" s="155" t="str">
        <f>IF(OR(L19="",M19=""),"","優勝")</f>
        <v/>
      </c>
      <c r="M10" s="155"/>
      <c r="N10" s="37"/>
      <c r="O10" s="36"/>
      <c r="R10" s="17"/>
      <c r="T10" s="148"/>
      <c r="W10" s="159"/>
    </row>
    <row r="11" spans="2:23" ht="13.5" customHeight="1">
      <c r="B11" s="9"/>
      <c r="E11" s="147"/>
      <c r="F11" s="30"/>
      <c r="K11" s="37"/>
      <c r="L11" s="155"/>
      <c r="M11" s="155"/>
      <c r="N11" s="37"/>
      <c r="O11" s="36"/>
      <c r="S11" s="30"/>
      <c r="T11" s="148"/>
      <c r="W11" s="9"/>
    </row>
    <row r="12" spans="2:23" ht="13.5" customHeight="1" thickBot="1">
      <c r="B12" s="9"/>
      <c r="E12" s="147"/>
      <c r="F12" s="28"/>
      <c r="G12" s="10"/>
      <c r="R12" s="12"/>
      <c r="S12" s="28"/>
      <c r="T12" s="148"/>
      <c r="W12" s="9"/>
    </row>
    <row r="13" spans="2:23" ht="13.5" customHeight="1">
      <c r="B13" s="158" t="s">
        <v>125</v>
      </c>
      <c r="E13" s="147"/>
      <c r="G13" s="147"/>
      <c r="K13" s="155" t="str">
        <f>IF(L19&gt;M19,I18,P18)</f>
        <v/>
      </c>
      <c r="L13" s="155"/>
      <c r="M13" s="155"/>
      <c r="N13" s="155"/>
      <c r="O13" s="155"/>
      <c r="P13" s="155"/>
      <c r="R13" s="148"/>
      <c r="T13" s="148"/>
      <c r="W13" s="158" t="s">
        <v>135</v>
      </c>
    </row>
    <row r="14" spans="2:23" ht="13.5" customHeight="1" thickBot="1">
      <c r="B14" s="159"/>
      <c r="C14" s="10"/>
      <c r="E14" s="147"/>
      <c r="G14" s="147"/>
      <c r="K14" s="155"/>
      <c r="L14" s="155"/>
      <c r="M14" s="155"/>
      <c r="N14" s="155"/>
      <c r="O14" s="155"/>
      <c r="P14" s="155"/>
      <c r="R14" s="148"/>
      <c r="T14" s="148"/>
      <c r="V14" s="12"/>
      <c r="W14" s="159"/>
    </row>
    <row r="15" spans="2:23" ht="13.5" customHeight="1">
      <c r="B15" s="9"/>
      <c r="C15" s="29"/>
      <c r="D15" s="30"/>
      <c r="E15" s="19"/>
      <c r="G15" s="147"/>
      <c r="I15" s="35"/>
      <c r="J15" s="35"/>
      <c r="K15" s="35"/>
      <c r="L15" s="35"/>
      <c r="M15" s="35"/>
      <c r="N15" s="35"/>
      <c r="O15" s="35"/>
      <c r="P15" s="35"/>
      <c r="R15" s="148"/>
      <c r="T15" s="18"/>
      <c r="U15" s="30"/>
      <c r="V15" s="27"/>
      <c r="W15" s="9"/>
    </row>
    <row r="16" spans="2:23" ht="13.5" customHeight="1" thickBot="1">
      <c r="B16" s="9"/>
      <c r="C16" s="29"/>
      <c r="D16" s="28"/>
      <c r="G16" s="147"/>
      <c r="L16" s="147"/>
      <c r="M16" s="148"/>
      <c r="R16" s="148"/>
      <c r="U16" s="28"/>
      <c r="V16" s="27"/>
      <c r="W16" s="9"/>
    </row>
    <row r="17" spans="2:23" ht="13.5" customHeight="1">
      <c r="B17" s="158" t="s">
        <v>122</v>
      </c>
      <c r="C17" s="19"/>
      <c r="E17" s="26"/>
      <c r="G17" s="147"/>
      <c r="L17" s="147"/>
      <c r="M17" s="148"/>
      <c r="R17" s="148"/>
      <c r="T17" s="17"/>
      <c r="V17" s="18"/>
      <c r="W17" s="158" t="s">
        <v>133</v>
      </c>
    </row>
    <row r="18" spans="2:23" ht="13.5" customHeight="1" thickBot="1">
      <c r="B18" s="159"/>
      <c r="G18" s="147"/>
      <c r="I18" s="26" t="str">
        <f>IF(IF(H19&gt;H20,G10,G29)=0,"",IF(H19&gt;H20,G10,G29))</f>
        <v/>
      </c>
      <c r="K18" s="34"/>
      <c r="L18" s="157"/>
      <c r="M18" s="156"/>
      <c r="P18" s="17" t="str">
        <f>IF(IF(Q19&gt;Q20,R10,R29)=0,"",IF(Q19&gt;Q20,R10,R29))</f>
        <v/>
      </c>
      <c r="R18" s="148"/>
      <c r="W18" s="159"/>
    </row>
    <row r="19" spans="2:23" ht="13.5" customHeight="1">
      <c r="B19" s="9"/>
      <c r="G19" s="147"/>
      <c r="H19" s="33"/>
      <c r="I19" s="18"/>
      <c r="J19" s="32"/>
      <c r="K19" s="19"/>
      <c r="L19" s="151"/>
      <c r="M19" s="153"/>
      <c r="N19" s="18"/>
      <c r="O19" s="32"/>
      <c r="P19" s="19"/>
      <c r="Q19" s="30"/>
      <c r="R19" s="148"/>
      <c r="W19" s="9"/>
    </row>
    <row r="20" spans="2:23" ht="13.5" customHeight="1" thickBot="1">
      <c r="B20" s="9"/>
      <c r="G20" s="147"/>
      <c r="H20" s="31"/>
      <c r="I20" s="149"/>
      <c r="J20" s="145"/>
      <c r="K20" s="150"/>
      <c r="L20" s="152"/>
      <c r="M20" s="154"/>
      <c r="N20" s="149"/>
      <c r="O20" s="145"/>
      <c r="P20" s="150"/>
      <c r="Q20" s="28"/>
      <c r="R20" s="148"/>
      <c r="W20" s="9"/>
    </row>
    <row r="21" spans="2:23" ht="13.5" customHeight="1">
      <c r="B21" s="158" t="s">
        <v>132</v>
      </c>
      <c r="G21" s="147"/>
      <c r="R21" s="148"/>
      <c r="W21" s="158" t="s">
        <v>139</v>
      </c>
    </row>
    <row r="22" spans="2:23" ht="13.5" customHeight="1" thickBot="1">
      <c r="B22" s="159"/>
      <c r="C22" s="10"/>
      <c r="E22" s="26"/>
      <c r="G22" s="147"/>
      <c r="R22" s="148"/>
      <c r="T22" s="17"/>
      <c r="V22" s="12"/>
      <c r="W22" s="159"/>
    </row>
    <row r="23" spans="2:23" ht="13.5" customHeight="1">
      <c r="B23" s="9"/>
      <c r="C23" s="29"/>
      <c r="D23" s="30"/>
      <c r="G23" s="147"/>
      <c r="R23" s="148"/>
      <c r="U23" s="30"/>
      <c r="V23" s="27"/>
      <c r="W23" s="9"/>
    </row>
    <row r="24" spans="2:23" ht="13.5" customHeight="1" thickBot="1">
      <c r="B24" s="9"/>
      <c r="C24" s="29"/>
      <c r="D24" s="28"/>
      <c r="E24" s="10"/>
      <c r="G24" s="147"/>
      <c r="R24" s="148"/>
      <c r="T24" s="12"/>
      <c r="U24" s="28"/>
      <c r="V24" s="27"/>
      <c r="W24" s="9"/>
    </row>
    <row r="25" spans="2:23" ht="13.5" customHeight="1">
      <c r="B25" s="158" t="s">
        <v>149</v>
      </c>
      <c r="C25" s="19"/>
      <c r="E25" s="147"/>
      <c r="G25" s="147"/>
      <c r="R25" s="148"/>
      <c r="T25" s="148"/>
      <c r="V25" s="18"/>
      <c r="W25" s="158" t="s">
        <v>138</v>
      </c>
    </row>
    <row r="26" spans="2:23" ht="13.5" customHeight="1" thickBot="1">
      <c r="B26" s="159"/>
      <c r="E26" s="147"/>
      <c r="G26" s="147"/>
      <c r="R26" s="148"/>
      <c r="T26" s="148"/>
      <c r="W26" s="159"/>
    </row>
    <row r="27" spans="2:23" ht="13.5" customHeight="1">
      <c r="B27" s="9"/>
      <c r="E27" s="147"/>
      <c r="F27" s="30"/>
      <c r="G27" s="19"/>
      <c r="R27" s="18"/>
      <c r="S27" s="30"/>
      <c r="T27" s="148"/>
      <c r="W27" s="9"/>
    </row>
    <row r="28" spans="2:23" ht="13.5" customHeight="1" thickBot="1">
      <c r="B28" s="9"/>
      <c r="E28" s="147"/>
      <c r="F28" s="28"/>
      <c r="S28" s="28"/>
      <c r="T28" s="148"/>
      <c r="W28" s="9"/>
    </row>
    <row r="29" spans="2:23" ht="13.5" customHeight="1">
      <c r="B29" s="158" t="s">
        <v>130</v>
      </c>
      <c r="E29" s="147"/>
      <c r="G29" s="26"/>
      <c r="R29" s="17"/>
      <c r="T29" s="148"/>
      <c r="W29" s="158" t="s">
        <v>144</v>
      </c>
    </row>
    <row r="30" spans="2:23" ht="13.5" customHeight="1" thickBot="1">
      <c r="B30" s="159"/>
      <c r="C30" s="10"/>
      <c r="E30" s="147"/>
      <c r="T30" s="148"/>
      <c r="V30" s="12"/>
      <c r="W30" s="159"/>
    </row>
    <row r="31" spans="2:23" ht="13.5" customHeight="1">
      <c r="B31" s="9"/>
      <c r="C31" s="29"/>
      <c r="D31" s="30"/>
      <c r="E31" s="19"/>
      <c r="T31" s="18"/>
      <c r="U31" s="30"/>
      <c r="V31" s="27"/>
      <c r="W31" s="9"/>
    </row>
    <row r="32" spans="2:23" ht="13.5" customHeight="1" thickBot="1">
      <c r="B32" s="9"/>
      <c r="C32" s="29"/>
      <c r="D32" s="28"/>
      <c r="U32" s="28"/>
      <c r="V32" s="27"/>
      <c r="W32" s="9"/>
    </row>
    <row r="33" spans="2:23" ht="13.5" customHeight="1">
      <c r="B33" s="158" t="s">
        <v>6</v>
      </c>
      <c r="C33" s="19"/>
      <c r="E33" s="26"/>
      <c r="T33" s="17"/>
      <c r="V33" s="18"/>
      <c r="W33" s="158" t="s">
        <v>120</v>
      </c>
    </row>
    <row r="34" spans="2:23" ht="13.5" customHeight="1" thickBot="1">
      <c r="B34" s="159"/>
      <c r="W34" s="159"/>
    </row>
  </sheetData>
  <mergeCells count="37">
    <mergeCell ref="B2:W2"/>
    <mergeCell ref="B5:B6"/>
    <mergeCell ref="W5:W6"/>
    <mergeCell ref="B9:B10"/>
    <mergeCell ref="E9:E11"/>
    <mergeCell ref="T9:T11"/>
    <mergeCell ref="W9:W10"/>
    <mergeCell ref="L10:M11"/>
    <mergeCell ref="W13:W14"/>
    <mergeCell ref="L16:L18"/>
    <mergeCell ref="M16:M18"/>
    <mergeCell ref="B17:B18"/>
    <mergeCell ref="W17:W18"/>
    <mergeCell ref="E12:E14"/>
    <mergeCell ref="T12:T14"/>
    <mergeCell ref="B13:B14"/>
    <mergeCell ref="G13:G19"/>
    <mergeCell ref="K13:P14"/>
    <mergeCell ref="R13:R19"/>
    <mergeCell ref="R20:R26"/>
    <mergeCell ref="B21:B22"/>
    <mergeCell ref="W21:W22"/>
    <mergeCell ref="B25:B26"/>
    <mergeCell ref="E25:E27"/>
    <mergeCell ref="T25:T27"/>
    <mergeCell ref="W25:W26"/>
    <mergeCell ref="L19:L20"/>
    <mergeCell ref="M19:M20"/>
    <mergeCell ref="G20:G26"/>
    <mergeCell ref="I20:K20"/>
    <mergeCell ref="N20:P20"/>
    <mergeCell ref="E28:E30"/>
    <mergeCell ref="T28:T30"/>
    <mergeCell ref="B29:B30"/>
    <mergeCell ref="W29:W30"/>
    <mergeCell ref="B33:B34"/>
    <mergeCell ref="W33:W34"/>
  </mergeCells>
  <phoneticPr fontId="2"/>
  <conditionalFormatting sqref="C6">
    <cfRule type="expression" dxfId="88" priority="85">
      <formula>D7&gt;D8</formula>
    </cfRule>
  </conditionalFormatting>
  <conditionalFormatting sqref="C7">
    <cfRule type="expression" dxfId="87" priority="84">
      <formula>D7&gt;D8</formula>
    </cfRule>
  </conditionalFormatting>
  <conditionalFormatting sqref="C8">
    <cfRule type="expression" dxfId="86" priority="83">
      <formula>D7&lt;D8</formula>
    </cfRule>
  </conditionalFormatting>
  <conditionalFormatting sqref="C9">
    <cfRule type="expression" dxfId="85" priority="82">
      <formula>D7&lt;D8</formula>
    </cfRule>
  </conditionalFormatting>
  <conditionalFormatting sqref="C14">
    <cfRule type="expression" dxfId="84" priority="81">
      <formula>D15&gt;D16</formula>
    </cfRule>
  </conditionalFormatting>
  <conditionalFormatting sqref="C15">
    <cfRule type="expression" dxfId="83" priority="80">
      <formula>D15&gt;D16</formula>
    </cfRule>
  </conditionalFormatting>
  <conditionalFormatting sqref="C16">
    <cfRule type="expression" dxfId="82" priority="79">
      <formula>D15&lt;D16</formula>
    </cfRule>
  </conditionalFormatting>
  <conditionalFormatting sqref="C17">
    <cfRule type="expression" dxfId="81" priority="78">
      <formula>D15&lt;D16</formula>
    </cfRule>
  </conditionalFormatting>
  <conditionalFormatting sqref="C22">
    <cfRule type="expression" dxfId="80" priority="77">
      <formula>D23&gt;D24</formula>
    </cfRule>
  </conditionalFormatting>
  <conditionalFormatting sqref="C23">
    <cfRule type="expression" dxfId="79" priority="76">
      <formula>D23&gt;D24</formula>
    </cfRule>
  </conditionalFormatting>
  <conditionalFormatting sqref="C24">
    <cfRule type="expression" dxfId="78" priority="75">
      <formula>D23&lt;D24</formula>
    </cfRule>
  </conditionalFormatting>
  <conditionalFormatting sqref="C25">
    <cfRule type="expression" dxfId="77" priority="74">
      <formula>D23&lt;D24</formula>
    </cfRule>
  </conditionalFormatting>
  <conditionalFormatting sqref="C30">
    <cfRule type="expression" dxfId="76" priority="73">
      <formula>D31&gt;D32</formula>
    </cfRule>
  </conditionalFormatting>
  <conditionalFormatting sqref="C31">
    <cfRule type="expression" dxfId="75" priority="72">
      <formula>D31&gt;D32</formula>
    </cfRule>
  </conditionalFormatting>
  <conditionalFormatting sqref="C32">
    <cfRule type="expression" dxfId="74" priority="71">
      <formula>D31&lt;D32</formula>
    </cfRule>
  </conditionalFormatting>
  <conditionalFormatting sqref="C33">
    <cfRule type="expression" dxfId="73" priority="70">
      <formula>D31&lt;D32</formula>
    </cfRule>
  </conditionalFormatting>
  <conditionalFormatting sqref="E8">
    <cfRule type="expression" dxfId="72" priority="69">
      <formula>F11&gt;F12</formula>
    </cfRule>
  </conditionalFormatting>
  <conditionalFormatting sqref="E15">
    <cfRule type="expression" dxfId="71" priority="68">
      <formula>F11&lt;F12</formula>
    </cfRule>
  </conditionalFormatting>
  <conditionalFormatting sqref="E9:E11">
    <cfRule type="expression" dxfId="70" priority="67">
      <formula>F11&gt;F12</formula>
    </cfRule>
  </conditionalFormatting>
  <conditionalFormatting sqref="E12:E14">
    <cfRule type="expression" dxfId="69" priority="66">
      <formula>F11&lt;F12</formula>
    </cfRule>
  </conditionalFormatting>
  <conditionalFormatting sqref="E24">
    <cfRule type="expression" dxfId="68" priority="65">
      <formula>F27&gt;F28</formula>
    </cfRule>
  </conditionalFormatting>
  <conditionalFormatting sqref="E31">
    <cfRule type="expression" dxfId="67" priority="64">
      <formula>F27&lt;F28</formula>
    </cfRule>
  </conditionalFormatting>
  <conditionalFormatting sqref="E25:E27">
    <cfRule type="expression" dxfId="66" priority="63">
      <formula>F27&gt;F28</formula>
    </cfRule>
  </conditionalFormatting>
  <conditionalFormatting sqref="E28:E30">
    <cfRule type="expression" dxfId="65" priority="62">
      <formula>F27&lt;F28</formula>
    </cfRule>
  </conditionalFormatting>
  <conditionalFormatting sqref="D7">
    <cfRule type="expression" dxfId="64" priority="61">
      <formula>D7&gt;D8</formula>
    </cfRule>
  </conditionalFormatting>
  <conditionalFormatting sqref="D8">
    <cfRule type="expression" dxfId="63" priority="60">
      <formula>D7&lt;D8</formula>
    </cfRule>
  </conditionalFormatting>
  <conditionalFormatting sqref="D15">
    <cfRule type="expression" dxfId="62" priority="59">
      <formula>D15&gt;D16</formula>
    </cfRule>
  </conditionalFormatting>
  <conditionalFormatting sqref="D16">
    <cfRule type="expression" dxfId="61" priority="58">
      <formula>D15&lt;D16</formula>
    </cfRule>
  </conditionalFormatting>
  <conditionalFormatting sqref="D23">
    <cfRule type="expression" dxfId="60" priority="57">
      <formula>D23&gt;D24</formula>
    </cfRule>
  </conditionalFormatting>
  <conditionalFormatting sqref="D24">
    <cfRule type="expression" dxfId="59" priority="56">
      <formula>D23&lt;D24</formula>
    </cfRule>
  </conditionalFormatting>
  <conditionalFormatting sqref="D31">
    <cfRule type="expression" dxfId="58" priority="55">
      <formula>D31&gt;D32</formula>
    </cfRule>
  </conditionalFormatting>
  <conditionalFormatting sqref="D32">
    <cfRule type="expression" dxfId="57" priority="54">
      <formula>D31&lt;D32</formula>
    </cfRule>
  </conditionalFormatting>
  <conditionalFormatting sqref="F11">
    <cfRule type="expression" dxfId="56" priority="53">
      <formula>F11&gt;F12</formula>
    </cfRule>
  </conditionalFormatting>
  <conditionalFormatting sqref="F12">
    <cfRule type="expression" dxfId="55" priority="52">
      <formula>F11&lt;F12</formula>
    </cfRule>
  </conditionalFormatting>
  <conditionalFormatting sqref="F27">
    <cfRule type="expression" dxfId="54" priority="51">
      <formula>F27&gt;F28</formula>
    </cfRule>
  </conditionalFormatting>
  <conditionalFormatting sqref="F28">
    <cfRule type="expression" dxfId="53" priority="50">
      <formula>F27&lt;F28</formula>
    </cfRule>
  </conditionalFormatting>
  <conditionalFormatting sqref="H19">
    <cfRule type="expression" dxfId="52" priority="49">
      <formula>H19&gt;H20</formula>
    </cfRule>
  </conditionalFormatting>
  <conditionalFormatting sqref="H20">
    <cfRule type="expression" dxfId="51" priority="48">
      <formula>H19&lt;H20</formula>
    </cfRule>
  </conditionalFormatting>
  <conditionalFormatting sqref="Q19">
    <cfRule type="expression" dxfId="50" priority="47">
      <formula>Q19&gt;Q20</formula>
    </cfRule>
  </conditionalFormatting>
  <conditionalFormatting sqref="Q20">
    <cfRule type="expression" dxfId="49" priority="46">
      <formula>Q19&lt;Q20</formula>
    </cfRule>
  </conditionalFormatting>
  <conditionalFormatting sqref="S11">
    <cfRule type="expression" dxfId="48" priority="45">
      <formula>S11&gt;S12</formula>
    </cfRule>
  </conditionalFormatting>
  <conditionalFormatting sqref="S12">
    <cfRule type="expression" dxfId="47" priority="44">
      <formula>S11&lt;S12</formula>
    </cfRule>
  </conditionalFormatting>
  <conditionalFormatting sqref="S27">
    <cfRule type="expression" dxfId="46" priority="43">
      <formula>S27&gt;S28</formula>
    </cfRule>
  </conditionalFormatting>
  <conditionalFormatting sqref="S28">
    <cfRule type="expression" dxfId="45" priority="42">
      <formula>S27&lt;S28</formula>
    </cfRule>
  </conditionalFormatting>
  <conditionalFormatting sqref="U7">
    <cfRule type="expression" dxfId="44" priority="41">
      <formula>U7&gt;U8</formula>
    </cfRule>
  </conditionalFormatting>
  <conditionalFormatting sqref="U8">
    <cfRule type="expression" dxfId="43" priority="40">
      <formula>U7&lt;U8</formula>
    </cfRule>
  </conditionalFormatting>
  <conditionalFormatting sqref="U15">
    <cfRule type="expression" dxfId="42" priority="39">
      <formula>U15&gt;U16</formula>
    </cfRule>
  </conditionalFormatting>
  <conditionalFormatting sqref="U16">
    <cfRule type="expression" dxfId="41" priority="38">
      <formula>U15&lt;U16</formula>
    </cfRule>
  </conditionalFormatting>
  <conditionalFormatting sqref="U23">
    <cfRule type="expression" dxfId="40" priority="37">
      <formula>U23&gt;U24</formula>
    </cfRule>
  </conditionalFormatting>
  <conditionalFormatting sqref="U24">
    <cfRule type="expression" dxfId="39" priority="36">
      <formula>U23&lt;U24</formula>
    </cfRule>
  </conditionalFormatting>
  <conditionalFormatting sqref="U31">
    <cfRule type="expression" dxfId="38" priority="35">
      <formula>U31&gt;U32</formula>
    </cfRule>
  </conditionalFormatting>
  <conditionalFormatting sqref="U32">
    <cfRule type="expression" dxfId="37" priority="34">
      <formula>U31&lt;U32</formula>
    </cfRule>
  </conditionalFormatting>
  <conditionalFormatting sqref="T8">
    <cfRule type="expression" dxfId="36" priority="33">
      <formula>S11&gt;S12</formula>
    </cfRule>
  </conditionalFormatting>
  <conditionalFormatting sqref="V6">
    <cfRule type="expression" dxfId="35" priority="32">
      <formula>U7&gt;U8</formula>
    </cfRule>
  </conditionalFormatting>
  <conditionalFormatting sqref="T15">
    <cfRule type="expression" dxfId="34" priority="31">
      <formula>S11&lt;S12</formula>
    </cfRule>
  </conditionalFormatting>
  <conditionalFormatting sqref="V9">
    <cfRule type="expression" dxfId="33" priority="30">
      <formula>U7&lt;U8</formula>
    </cfRule>
  </conditionalFormatting>
  <conditionalFormatting sqref="T9:T11">
    <cfRule type="expression" dxfId="32" priority="29">
      <formula>S11&gt;S12</formula>
    </cfRule>
  </conditionalFormatting>
  <conditionalFormatting sqref="T12:T14">
    <cfRule type="expression" dxfId="31" priority="28">
      <formula>S11&lt;S12</formula>
    </cfRule>
  </conditionalFormatting>
  <conditionalFormatting sqref="T24">
    <cfRule type="expression" dxfId="30" priority="27">
      <formula>S27&gt;S28</formula>
    </cfRule>
  </conditionalFormatting>
  <conditionalFormatting sqref="T31">
    <cfRule type="expression" dxfId="29" priority="26">
      <formula>S27&lt;S28</formula>
    </cfRule>
  </conditionalFormatting>
  <conditionalFormatting sqref="T25:T27">
    <cfRule type="expression" dxfId="28" priority="25">
      <formula>S27&gt;S28</formula>
    </cfRule>
  </conditionalFormatting>
  <conditionalFormatting sqref="T28:T30">
    <cfRule type="expression" dxfId="27" priority="24">
      <formula>S27&lt;S28</formula>
    </cfRule>
  </conditionalFormatting>
  <conditionalFormatting sqref="V7">
    <cfRule type="expression" dxfId="26" priority="23">
      <formula>U7&gt;U8</formula>
    </cfRule>
  </conditionalFormatting>
  <conditionalFormatting sqref="V8">
    <cfRule type="expression" dxfId="25" priority="22">
      <formula>U7&lt;U8</formula>
    </cfRule>
  </conditionalFormatting>
  <conditionalFormatting sqref="V14">
    <cfRule type="expression" dxfId="24" priority="21">
      <formula>U15&gt;U16</formula>
    </cfRule>
  </conditionalFormatting>
  <conditionalFormatting sqref="V17">
    <cfRule type="expression" dxfId="23" priority="20">
      <formula>U15&lt;U16</formula>
    </cfRule>
  </conditionalFormatting>
  <conditionalFormatting sqref="V15">
    <cfRule type="expression" dxfId="22" priority="19">
      <formula>U15&gt;U16</formula>
    </cfRule>
  </conditionalFormatting>
  <conditionalFormatting sqref="V16">
    <cfRule type="expression" dxfId="21" priority="18">
      <formula>U15&lt;U16</formula>
    </cfRule>
  </conditionalFormatting>
  <conditionalFormatting sqref="V22">
    <cfRule type="expression" dxfId="20" priority="17">
      <formula>U23&gt;U24</formula>
    </cfRule>
  </conditionalFormatting>
  <conditionalFormatting sqref="V25">
    <cfRule type="expression" dxfId="19" priority="16">
      <formula>U23&lt;U24</formula>
    </cfRule>
  </conditionalFormatting>
  <conditionalFormatting sqref="V23">
    <cfRule type="expression" dxfId="18" priority="15">
      <formula>U23&gt;U24</formula>
    </cfRule>
  </conditionalFormatting>
  <conditionalFormatting sqref="V24">
    <cfRule type="expression" dxfId="17" priority="14">
      <formula>U23&lt;U24</formula>
    </cfRule>
  </conditionalFormatting>
  <conditionalFormatting sqref="V30">
    <cfRule type="expression" dxfId="16" priority="13">
      <formula>U31&gt;U32</formula>
    </cfRule>
  </conditionalFormatting>
  <conditionalFormatting sqref="V33">
    <cfRule type="expression" dxfId="15" priority="12">
      <formula>U31&lt;U32</formula>
    </cfRule>
  </conditionalFormatting>
  <conditionalFormatting sqref="V31">
    <cfRule type="expression" dxfId="14" priority="11">
      <formula>U31&gt;U32</formula>
    </cfRule>
  </conditionalFormatting>
  <conditionalFormatting sqref="V32">
    <cfRule type="expression" dxfId="13" priority="10">
      <formula>U31&lt;U32</formula>
    </cfRule>
  </conditionalFormatting>
  <conditionalFormatting sqref="L19:L20">
    <cfRule type="expression" dxfId="12" priority="9">
      <formula>$L$19&gt;$M$19</formula>
    </cfRule>
  </conditionalFormatting>
  <conditionalFormatting sqref="M19:M20">
    <cfRule type="expression" dxfId="11" priority="8">
      <formula>$L$19&lt;$M$19</formula>
    </cfRule>
  </conditionalFormatting>
  <conditionalFormatting sqref="G12">
    <cfRule type="expression" dxfId="10" priority="86">
      <formula>H19&gt;H20</formula>
    </cfRule>
  </conditionalFormatting>
  <conditionalFormatting sqref="G27">
    <cfRule type="expression" dxfId="9" priority="87">
      <formula>H19&lt;H20</formula>
    </cfRule>
  </conditionalFormatting>
  <conditionalFormatting sqref="R12">
    <cfRule type="expression" dxfId="8" priority="88">
      <formula>Q19&gt;Q20</formula>
    </cfRule>
  </conditionalFormatting>
  <conditionalFormatting sqref="R27">
    <cfRule type="expression" dxfId="7" priority="89">
      <formula>Q19&lt;Q20</formula>
    </cfRule>
  </conditionalFormatting>
  <conditionalFormatting sqref="G20:G26">
    <cfRule type="expression" dxfId="6" priority="7">
      <formula>H19&lt;H20</formula>
    </cfRule>
  </conditionalFormatting>
  <conditionalFormatting sqref="G13:G19">
    <cfRule type="expression" dxfId="5" priority="6">
      <formula>H19&gt;H20</formula>
    </cfRule>
  </conditionalFormatting>
  <conditionalFormatting sqref="R13:R19">
    <cfRule type="expression" dxfId="4" priority="5">
      <formula>Q19&gt;Q20</formula>
    </cfRule>
  </conditionalFormatting>
  <conditionalFormatting sqref="R20:R26">
    <cfRule type="expression" dxfId="3" priority="4">
      <formula>Q19&lt;Q20</formula>
    </cfRule>
  </conditionalFormatting>
  <conditionalFormatting sqref="I20:K20">
    <cfRule type="expression" dxfId="2" priority="3">
      <formula>$L$19&gt;$M$19</formula>
    </cfRule>
  </conditionalFormatting>
  <conditionalFormatting sqref="N20:P20">
    <cfRule type="expression" dxfId="1" priority="2">
      <formula>$L$19&lt;$M$19</formula>
    </cfRule>
  </conditionalFormatting>
  <conditionalFormatting sqref="L16:L18">
    <cfRule type="expression" dxfId="0" priority="1">
      <formula>NOT(OR(ISBLANK($L$19),ISBLANK($M$19)))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エントリーチーム</vt:lpstr>
      <vt:lpstr>1年生リーグ</vt:lpstr>
      <vt:lpstr>1年生トーナメント</vt:lpstr>
      <vt:lpstr>2年生リーグ</vt:lpstr>
      <vt:lpstr>2年生トーナメント</vt:lpstr>
      <vt:lpstr>3年生</vt:lpstr>
      <vt:lpstr>4年生 </vt:lpstr>
      <vt:lpstr>5年生</vt:lpstr>
      <vt:lpstr>6年生</vt:lpstr>
      <vt:lpstr>Sheet8</vt:lpstr>
      <vt:lpstr>'1年生トーナメント'!Print_Area</vt:lpstr>
      <vt:lpstr>'2年生トーナメント'!Print_Area</vt:lpstr>
      <vt:lpstr>'5年生'!Print_Area</vt:lpstr>
      <vt:lpstr>'6年生'!Print_Area</vt:lpstr>
      <vt:lpstr>エントリーチーム!Print_Area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鈴木誠</dc:creator>
  <cp:lastModifiedBy>鈴木誠</cp:lastModifiedBy>
  <cp:lastPrinted>2023-04-07T14:22:53Z</cp:lastPrinted>
  <dcterms:created xsi:type="dcterms:W3CDTF">2023-04-05T14:43:27Z</dcterms:created>
  <dcterms:modified xsi:type="dcterms:W3CDTF">2023-04-08T13:11:24Z</dcterms:modified>
</cp:coreProperties>
</file>