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E:\★2025春季大会★\"/>
    </mc:Choice>
  </mc:AlternateContent>
  <xr:revisionPtr revIDLastSave="0" documentId="13_ncr:1_{63B801BC-7F7E-43AA-8359-CEBD867D432B}" xr6:coauthVersionLast="47" xr6:coauthVersionMax="47" xr10:uidLastSave="{00000000-0000-0000-0000-000000000000}"/>
  <bookViews>
    <workbookView xWindow="-120" yWindow="-120" windowWidth="20730" windowHeight="11040" firstSheet="1" activeTab="2" xr2:uid="{00000000-000D-0000-FFFF-FFFF00000000}"/>
  </bookViews>
  <sheets>
    <sheet name="チーム数" sheetId="1" r:id="rId1"/>
    <sheet name="行程表" sheetId="2" r:id="rId2"/>
    <sheet name="6年" sheetId="3" r:id="rId3"/>
    <sheet name="5年" sheetId="4" r:id="rId4"/>
    <sheet name="4年 " sheetId="5" r:id="rId5"/>
    <sheet name="3年" sheetId="6" r:id="rId6"/>
    <sheet name="2年決勝T" sheetId="9" r:id="rId7"/>
    <sheet name="1年決勝T" sheetId="12" r:id="rId8"/>
    <sheet name="1年予選L" sheetId="11" r:id="rId9"/>
    <sheet name="2年予選L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6" i="8" l="1"/>
  <c r="G22" i="8"/>
  <c r="F22" i="8"/>
  <c r="E22" i="8"/>
  <c r="D22" i="8"/>
  <c r="P16" i="8"/>
  <c r="O16" i="8"/>
  <c r="N16" i="8"/>
  <c r="G16" i="8"/>
  <c r="F16" i="8"/>
  <c r="E16" i="8"/>
  <c r="D16" i="8"/>
  <c r="P10" i="8"/>
  <c r="O10" i="8"/>
  <c r="N10" i="8"/>
  <c r="G10" i="8"/>
  <c r="F10" i="8"/>
  <c r="E10" i="8"/>
  <c r="D10" i="8"/>
  <c r="P4" i="8"/>
  <c r="O4" i="8"/>
  <c r="N4" i="8"/>
  <c r="G4" i="8"/>
  <c r="F4" i="8"/>
  <c r="E4" i="8"/>
  <c r="D4" i="8"/>
  <c r="AC29" i="11"/>
  <c r="AK28" i="11"/>
  <c r="AC28" i="11"/>
  <c r="AK27" i="11"/>
  <c r="AC27" i="11"/>
  <c r="AK26" i="11"/>
  <c r="AC26" i="11"/>
  <c r="AK25" i="11"/>
  <c r="AC25" i="11"/>
  <c r="AK24" i="11"/>
  <c r="AC24" i="11"/>
  <c r="AK17" i="11"/>
  <c r="AC17" i="11"/>
  <c r="AK16" i="11"/>
  <c r="AC16" i="11"/>
  <c r="AK15" i="11"/>
  <c r="AC15" i="11"/>
  <c r="AK14" i="11"/>
  <c r="AC14" i="11"/>
  <c r="AK12" i="11"/>
  <c r="AC12" i="11"/>
  <c r="AC11" i="11"/>
  <c r="AK10" i="11"/>
  <c r="AC10" i="11"/>
  <c r="P10" i="11"/>
  <c r="O10" i="11"/>
  <c r="N10" i="11"/>
  <c r="G10" i="11"/>
  <c r="F10" i="11"/>
  <c r="E10" i="11"/>
  <c r="D10" i="11"/>
  <c r="AK9" i="11"/>
  <c r="AC9" i="11"/>
  <c r="AK8" i="11"/>
  <c r="AC8" i="11"/>
  <c r="AK7" i="11"/>
  <c r="AC7" i="11"/>
  <c r="AK6" i="11"/>
  <c r="AC6" i="11"/>
  <c r="P4" i="11"/>
  <c r="O4" i="11"/>
  <c r="N4" i="11"/>
  <c r="G4" i="11"/>
  <c r="F4" i="11"/>
  <c r="E4" i="11"/>
  <c r="D4" i="11"/>
  <c r="P14" i="12"/>
  <c r="Q30" i="12" s="1"/>
  <c r="N14" i="12"/>
  <c r="I30" i="12" s="1"/>
  <c r="L14" i="12"/>
  <c r="Q20" i="12" s="1"/>
  <c r="J14" i="12"/>
  <c r="I20" i="12" s="1"/>
  <c r="H14" i="12"/>
  <c r="Q29" i="12" s="1"/>
  <c r="F14" i="12"/>
  <c r="I29" i="12" s="1"/>
  <c r="D14" i="12"/>
  <c r="Q19" i="12" s="1"/>
  <c r="B14" i="12"/>
  <c r="I19" i="12" s="1"/>
  <c r="AT23" i="9"/>
  <c r="AL23" i="9"/>
  <c r="AT22" i="9"/>
  <c r="AL22" i="9"/>
  <c r="AL16" i="9"/>
  <c r="AT14" i="9"/>
  <c r="AL14" i="9"/>
  <c r="AT13" i="9"/>
  <c r="AL13" i="9"/>
  <c r="AT12" i="9"/>
  <c r="AL12" i="9"/>
  <c r="AT11" i="9"/>
  <c r="AT9" i="9"/>
  <c r="AL9" i="9"/>
  <c r="AT8" i="9"/>
  <c r="AL8" i="9"/>
  <c r="AT7" i="9"/>
  <c r="AL7" i="9"/>
  <c r="BH45" i="6"/>
  <c r="AZ45" i="6"/>
  <c r="BH30" i="6"/>
  <c r="AZ30" i="6"/>
  <c r="BH23" i="6"/>
  <c r="AZ23" i="6"/>
  <c r="BH22" i="6"/>
  <c r="AZ22" i="6"/>
  <c r="BH21" i="6"/>
  <c r="BH20" i="6"/>
  <c r="AZ20" i="6"/>
  <c r="AZ19" i="6"/>
  <c r="AZ18" i="6"/>
  <c r="AZ17" i="6"/>
  <c r="BH16" i="6"/>
  <c r="AZ16" i="6"/>
  <c r="BH15" i="6"/>
  <c r="AZ15" i="6"/>
  <c r="BH9" i="6"/>
  <c r="AZ8" i="6"/>
  <c r="BH7" i="6"/>
  <c r="AZ9" i="6" s="1"/>
  <c r="AZ7" i="6"/>
  <c r="BH6" i="6"/>
  <c r="BH8" i="6" s="1"/>
  <c r="AZ6" i="6"/>
  <c r="AX45" i="5"/>
  <c r="BF44" i="5"/>
  <c r="AX44" i="5"/>
  <c r="BF42" i="5"/>
  <c r="AX42" i="5"/>
  <c r="BF32" i="5"/>
  <c r="AX32" i="5"/>
  <c r="BF31" i="5"/>
  <c r="AX31" i="5"/>
  <c r="BF30" i="5"/>
  <c r="AX30" i="5"/>
  <c r="BF20" i="5"/>
  <c r="AX20" i="5"/>
  <c r="BF19" i="5"/>
  <c r="AX19" i="5"/>
  <c r="BB19" i="3"/>
  <c r="AT19" i="3"/>
  <c r="BB13" i="3"/>
  <c r="AT13" i="3"/>
  <c r="BB12" i="3"/>
  <c r="AT12" i="3"/>
  <c r="BB11" i="3"/>
  <c r="AT11" i="3"/>
  <c r="BB10" i="3"/>
  <c r="AT10" i="3"/>
  <c r="AT9" i="3"/>
  <c r="BB8" i="3"/>
  <c r="AT8" i="3"/>
  <c r="BB7" i="3"/>
  <c r="AT7" i="3"/>
  <c r="BB6" i="3"/>
  <c r="AT6" i="3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C18" i="1"/>
</calcChain>
</file>

<file path=xl/sharedStrings.xml><?xml version="1.0" encoding="utf-8"?>
<sst xmlns="http://schemas.openxmlformats.org/spreadsheetml/2006/main" count="1456" uniqueCount="333">
  <si>
    <t>学年別チーム数</t>
  </si>
  <si>
    <t>#</t>
  </si>
  <si>
    <t>クラブ名</t>
  </si>
  <si>
    <t>1年生</t>
  </si>
  <si>
    <t>2年生</t>
  </si>
  <si>
    <t>3年生</t>
  </si>
  <si>
    <t>4年生</t>
  </si>
  <si>
    <t>5年生</t>
  </si>
  <si>
    <t>6年生</t>
  </si>
  <si>
    <t>チーム1</t>
  </si>
  <si>
    <t>チーム2</t>
  </si>
  <si>
    <t>チーム3</t>
  </si>
  <si>
    <t>CS Sugekari</t>
  </si>
  <si>
    <t>-</t>
  </si>
  <si>
    <t>烏森サッカークラブ</t>
  </si>
  <si>
    <t>烏森スターズ</t>
  </si>
  <si>
    <t>烏森ヒーローズ</t>
  </si>
  <si>
    <t>烏森キッカーズ</t>
  </si>
  <si>
    <t>ヴィトーリア目黒FC</t>
  </si>
  <si>
    <t>ヴィトーリアボンバー</t>
  </si>
  <si>
    <t>ヴィトーリアモンスター</t>
  </si>
  <si>
    <t>ヴィトーリアレッズ</t>
  </si>
  <si>
    <t>下目黒田道サッカークラブ</t>
  </si>
  <si>
    <t>駒場ユナイテッドFC</t>
  </si>
  <si>
    <t>月光原町ユナイテッドFC</t>
  </si>
  <si>
    <t>不動SC</t>
  </si>
  <si>
    <t>不動グリーン</t>
  </si>
  <si>
    <t>不動ホワイト</t>
  </si>
  <si>
    <t>油面サッカークラブ</t>
  </si>
  <si>
    <t>上目黒フットボールクラブ</t>
  </si>
  <si>
    <t>五本木フットボールクラブ</t>
  </si>
  <si>
    <t>五本木バルサ</t>
  </si>
  <si>
    <t>五本木ソレイユ</t>
  </si>
  <si>
    <t>鷹の子サッカークラブ</t>
  </si>
  <si>
    <t>鷹の子ブルー</t>
  </si>
  <si>
    <t>鷹の子イエロー</t>
  </si>
  <si>
    <t>大岡山FC</t>
  </si>
  <si>
    <t>大岡山シリウス</t>
  </si>
  <si>
    <t>大岡山レグルス</t>
  </si>
  <si>
    <t>東根少年サッカークラブ</t>
  </si>
  <si>
    <t>東根ブランコ</t>
  </si>
  <si>
    <t>東根ラランジャ</t>
  </si>
  <si>
    <t>自由が丘サッカークラブ</t>
  </si>
  <si>
    <t>自由が丘ウィンズ</t>
  </si>
  <si>
    <t>自由が丘エヴァー</t>
  </si>
  <si>
    <t>自由が丘アロー</t>
  </si>
  <si>
    <t>碑文谷フットボールクラブ</t>
  </si>
  <si>
    <t>碑文谷ウルトラ</t>
  </si>
  <si>
    <t>碑文谷ウィナーズ</t>
  </si>
  <si>
    <t>チーム数</t>
  </si>
  <si>
    <t>クラブ別チーム数</t>
  </si>
  <si>
    <t>2025年春季大会</t>
  </si>
  <si>
    <t>学校行事一覧</t>
  </si>
  <si>
    <t>CS菅刈</t>
  </si>
  <si>
    <t>ハト</t>
  </si>
  <si>
    <t>リ</t>
  </si>
  <si>
    <t>烏森SC</t>
  </si>
  <si>
    <t>★</t>
  </si>
  <si>
    <t>バ</t>
  </si>
  <si>
    <t>ｳﾞｨﾄｰﾘｱ目黒</t>
  </si>
  <si>
    <t>T</t>
  </si>
  <si>
    <t>◆</t>
  </si>
  <si>
    <t>SDSC</t>
  </si>
  <si>
    <t>駒場UFC</t>
  </si>
  <si>
    <t>月光原町FC</t>
  </si>
  <si>
    <t>◇</t>
  </si>
  <si>
    <t>油面SC</t>
  </si>
  <si>
    <t>〇</t>
  </si>
  <si>
    <t>〇／リ</t>
  </si>
  <si>
    <t>〇／バ</t>
  </si>
  <si>
    <t>上目黒FC</t>
  </si>
  <si>
    <t>五本木FC</t>
  </si>
  <si>
    <r>
      <rPr>
        <sz val="12"/>
        <color theme="1"/>
        <rFont val="HG丸ｺﾞｼｯｸM-PRO"/>
        <charset val="128"/>
      </rPr>
      <t>★</t>
    </r>
    <r>
      <rPr>
        <b/>
        <sz val="12"/>
        <color theme="8" tint="0.39994506668294322"/>
        <rFont val="HG丸ｺﾞｼｯｸM-PRO"/>
        <charset val="128"/>
      </rPr>
      <t>T</t>
    </r>
  </si>
  <si>
    <t>鷹の子SC</t>
  </si>
  <si>
    <t>★リ</t>
  </si>
  <si>
    <t>東根JSC</t>
  </si>
  <si>
    <t>自由が丘SC</t>
  </si>
  <si>
    <r>
      <rPr>
        <b/>
        <sz val="12"/>
        <color rgb="FF00B050"/>
        <rFont val="HG丸ｺﾞｼｯｸM-PRO"/>
        <charset val="128"/>
      </rPr>
      <t>ハト／</t>
    </r>
    <r>
      <rPr>
        <b/>
        <sz val="12"/>
        <color rgb="FFFFC000"/>
        <rFont val="HG丸ｺﾞｼｯｸM-PRO"/>
        <charset val="128"/>
      </rPr>
      <t>R</t>
    </r>
  </si>
  <si>
    <t>碑文谷FC</t>
  </si>
  <si>
    <t>R</t>
  </si>
  <si>
    <t>★＝公開授業</t>
  </si>
  <si>
    <t>◆＝運動会</t>
  </si>
  <si>
    <t>〇＝その他</t>
  </si>
  <si>
    <r>
      <rPr>
        <b/>
        <sz val="9"/>
        <color theme="8" tint="0.39994506668294322"/>
        <rFont val="HG丸ｺﾞｼｯｸM-PRO"/>
        <charset val="128"/>
      </rPr>
      <t>T</t>
    </r>
    <r>
      <rPr>
        <sz val="9"/>
        <color theme="1"/>
        <rFont val="HG丸ｺﾞｼｯｸM-PRO"/>
        <charset val="128"/>
      </rPr>
      <t>＝Tﾘｰｸﾞ</t>
    </r>
  </si>
  <si>
    <t>グラウンド確保状況</t>
  </si>
  <si>
    <t>中目黒公園</t>
  </si>
  <si>
    <t>We Love Meguro</t>
  </si>
  <si>
    <t>砧グラウンドB／A</t>
  </si>
  <si>
    <t>戸山公園</t>
  </si>
  <si>
    <t>小石川運動場</t>
  </si>
  <si>
    <t>その他</t>
  </si>
  <si>
    <t>バーモント</t>
  </si>
  <si>
    <t>行程表</t>
  </si>
  <si>
    <t>6年</t>
  </si>
  <si>
    <t>雨天中止</t>
  </si>
  <si>
    <t>中止</t>
  </si>
  <si>
    <t>5年</t>
  </si>
  <si>
    <t>4年</t>
  </si>
  <si>
    <t>3年</t>
  </si>
  <si>
    <t>2年</t>
  </si>
  <si>
    <t>〇審判部</t>
  </si>
  <si>
    <t>社会を明るくする運動</t>
  </si>
  <si>
    <t>　</t>
  </si>
  <si>
    <t>1年</t>
  </si>
  <si>
    <t>6年生大会</t>
  </si>
  <si>
    <t>(18チーム)</t>
  </si>
  <si>
    <t>優勝</t>
  </si>
  <si>
    <t>5/11（日）</t>
  </si>
  <si>
    <t>会場：中目黒公園</t>
  </si>
  <si>
    <t>時間</t>
  </si>
  <si>
    <t>B</t>
  </si>
  <si>
    <t>チーム</t>
  </si>
  <si>
    <t>審判</t>
  </si>
  <si>
    <t>会場準備　8：30 選手入場8：50（第2試合目のチームまで）</t>
  </si>
  <si>
    <t>①</t>
  </si>
  <si>
    <t>第2試合</t>
  </si>
  <si>
    <t>②</t>
  </si>
  <si>
    <t>第1試合</t>
  </si>
  <si>
    <t>③</t>
  </si>
  <si>
    <t>第4試合</t>
  </si>
  <si>
    <t>④</t>
  </si>
  <si>
    <t>②勝</t>
  </si>
  <si>
    <t>第3試合</t>
  </si>
  <si>
    <t>⑤</t>
  </si>
  <si>
    <t>第6試合</t>
  </si>
  <si>
    <t>⑥</t>
  </si>
  <si>
    <t>第5試合</t>
  </si>
  <si>
    <t>⑦</t>
  </si>
  <si>
    <t>⑧</t>
  </si>
  <si>
    <t>3-4</t>
  </si>
  <si>
    <t>第8試合</t>
  </si>
  <si>
    <t>第7試合</t>
  </si>
  <si>
    <t>会場責任者</t>
  </si>
  <si>
    <t>西部ブロック 　（）</t>
  </si>
  <si>
    <t>６月29日（日）</t>
  </si>
  <si>
    <t>20-5-20</t>
  </si>
  <si>
    <t>会場：砧グラウンド</t>
  </si>
  <si>
    <t>自・ウィンズ</t>
  </si>
  <si>
    <t>Vモンスター</t>
  </si>
  <si>
    <t>自・エヴァー</t>
  </si>
  <si>
    <t>月光原町UFC</t>
  </si>
  <si>
    <t>CSSugekari</t>
  </si>
  <si>
    <t>Vボンバー</t>
  </si>
  <si>
    <t>４年生大会</t>
  </si>
  <si>
    <t>3年生大会</t>
  </si>
  <si>
    <t>5年生大会</t>
  </si>
  <si>
    <t>4/20（日）</t>
  </si>
  <si>
    <t>会場準備　8：30 （第2試合目のチームまで）</t>
  </si>
  <si>
    <t>1
(2</t>
  </si>
  <si>
    <t>－
PK</t>
  </si>
  <si>
    <t>1
1)</t>
  </si>
  <si>
    <t>0
(3</t>
  </si>
  <si>
    <t>0
1)</t>
  </si>
  <si>
    <t>⑬</t>
  </si>
  <si>
    <t>⑨</t>
  </si>
  <si>
    <t>⑭</t>
  </si>
  <si>
    <t>⑩</t>
  </si>
  <si>
    <t>⑪</t>
  </si>
  <si>
    <t>⑫</t>
  </si>
  <si>
    <t>第10試合</t>
  </si>
  <si>
    <t>第9試合</t>
  </si>
  <si>
    <t>4/29（火祝）</t>
  </si>
  <si>
    <t>1
(3</t>
  </si>
  <si>
    <t>1
2)</t>
  </si>
  <si>
    <t>PM　碑文谷FC　利用</t>
  </si>
  <si>
    <t>西部ブロック　碑文谷FC/東根JSC</t>
  </si>
  <si>
    <t>4年生大会</t>
  </si>
  <si>
    <t>(20チーム)</t>
  </si>
  <si>
    <t>５/１８（日）</t>
  </si>
  <si>
    <t>下目黒田道SC</t>
  </si>
  <si>
    <t>６月21日（土）</t>
  </si>
  <si>
    <t>V・モンスター</t>
  </si>
  <si>
    <t>V・ボンバー</t>
  </si>
  <si>
    <t>会場準備　8：30　 選手入場8：50（第2試合目のチームまで）</t>
  </si>
  <si>
    <t>15分ハーフ</t>
  </si>
  <si>
    <t>PM　リハウスリーグ　コートサイズ変更</t>
  </si>
  <si>
    <t>西部ブロック 　（自由が丘SC）</t>
  </si>
  <si>
    <t>６月22日（日）</t>
  </si>
  <si>
    <t>会場準備　11：00 （第2試合目のチームまで）</t>
  </si>
  <si>
    <t>３年生大会</t>
  </si>
  <si>
    <t>1
(4)</t>
  </si>
  <si>
    <t>終了後　片付け</t>
  </si>
  <si>
    <t>6年大会</t>
  </si>
  <si>
    <t>(21チーム)</t>
  </si>
  <si>
    <t>６月1日（日）</t>
  </si>
  <si>
    <t>1-3</t>
  </si>
  <si>
    <t>西部ブロック 　（大岡山）</t>
  </si>
  <si>
    <t>６月７日（土）</t>
  </si>
  <si>
    <t>鷹の子</t>
  </si>
  <si>
    <t>西部ブロック 　（自由が丘）</t>
  </si>
  <si>
    <t>６月２２日（日）</t>
  </si>
  <si>
    <t>2年生大会決勝T</t>
  </si>
  <si>
    <t>14チーム</t>
  </si>
  <si>
    <t>会場：中目黒公園（Aコート/奥）</t>
  </si>
  <si>
    <t>①勝</t>
  </si>
  <si>
    <t>③勝</t>
  </si>
  <si>
    <t>2-0</t>
  </si>
  <si>
    <t>A1</t>
  </si>
  <si>
    <t>C1</t>
  </si>
  <si>
    <t>A2</t>
  </si>
  <si>
    <t>D1</t>
  </si>
  <si>
    <t>B2</t>
  </si>
  <si>
    <t>E1</t>
  </si>
  <si>
    <t>C2</t>
  </si>
  <si>
    <t>F1</t>
  </si>
  <si>
    <t>D2</t>
  </si>
  <si>
    <t>G1</t>
  </si>
  <si>
    <t>E2</t>
  </si>
  <si>
    <t>F2</t>
  </si>
  <si>
    <t>G2</t>
  </si>
  <si>
    <t>B1</t>
  </si>
  <si>
    <t>⑥勝</t>
  </si>
  <si>
    <t>⑦勝</t>
  </si>
  <si>
    <t>⑧勝</t>
  </si>
  <si>
    <t>6/21（土）</t>
  </si>
  <si>
    <t>審判部</t>
  </si>
  <si>
    <t>当該</t>
  </si>
  <si>
    <t>西部ブロック 　(自由が丘SC）</t>
  </si>
  <si>
    <t>1年生大会決勝T</t>
  </si>
  <si>
    <t>8チーム</t>
  </si>
  <si>
    <t>7/5（土）</t>
  </si>
  <si>
    <t>会場準備　8：50 （第2試合目のチームまで）</t>
  </si>
  <si>
    <t>①A勝</t>
  </si>
  <si>
    <t>①B勝</t>
  </si>
  <si>
    <t>②A勝</t>
  </si>
  <si>
    <t>②B勝</t>
  </si>
  <si>
    <t>④勝</t>
  </si>
  <si>
    <t>会場：中目黒公園（Bコート/手前）</t>
  </si>
  <si>
    <t>①A負</t>
  </si>
  <si>
    <t>①B負</t>
  </si>
  <si>
    <t>②A負</t>
  </si>
  <si>
    <t>②B負</t>
  </si>
  <si>
    <t>③負</t>
  </si>
  <si>
    <t>④負</t>
  </si>
  <si>
    <t>1年生大会予選リーグ（14チーム）</t>
  </si>
  <si>
    <t>上位２チームが決勝トーナメント進出</t>
  </si>
  <si>
    <t>6/22（日）</t>
  </si>
  <si>
    <t>会場：中目黒公園（Aコート/奥 マンション側）</t>
  </si>
  <si>
    <t>グループA</t>
  </si>
  <si>
    <t>勝ち点</t>
  </si>
  <si>
    <t>得失</t>
  </si>
  <si>
    <t>順位</t>
  </si>
  <si>
    <t>グループC</t>
  </si>
  <si>
    <t>2-3</t>
  </si>
  <si>
    <t>1-12</t>
  </si>
  <si>
    <t>0-5</t>
  </si>
  <si>
    <t>2-4</t>
  </si>
  <si>
    <t>0-6</t>
  </si>
  <si>
    <t>3-2</t>
  </si>
  <si>
    <t>0-4</t>
  </si>
  <si>
    <t>4-2</t>
  </si>
  <si>
    <t>0-8</t>
  </si>
  <si>
    <t>A</t>
  </si>
  <si>
    <t>12-1</t>
  </si>
  <si>
    <t>4-0</t>
  </si>
  <si>
    <t>自ウィンズ</t>
  </si>
  <si>
    <t>6-0</t>
  </si>
  <si>
    <t>8-0</t>
  </si>
  <si>
    <t>碑ウィナーズ</t>
  </si>
  <si>
    <t>5-0</t>
  </si>
  <si>
    <t>3-1</t>
  </si>
  <si>
    <t>グループB</t>
  </si>
  <si>
    <t>グループD</t>
  </si>
  <si>
    <t>碑ウルトラ</t>
  </si>
  <si>
    <t>2-1</t>
  </si>
  <si>
    <t>2-2</t>
  </si>
  <si>
    <t>0-2</t>
  </si>
  <si>
    <t>1-1</t>
  </si>
  <si>
    <t>1-2</t>
  </si>
  <si>
    <t>4-1</t>
  </si>
  <si>
    <t>C</t>
  </si>
  <si>
    <t>11-0</t>
  </si>
  <si>
    <t>自エヴァー</t>
  </si>
  <si>
    <t>1-4</t>
  </si>
  <si>
    <t>D</t>
  </si>
  <si>
    <t>Ｖボンバー</t>
  </si>
  <si>
    <t>0-11</t>
  </si>
  <si>
    <t>第12試合</t>
  </si>
  <si>
    <t>第11試合</t>
  </si>
  <si>
    <t>会場：中目黒公園（Bコート/手前 倉庫側）</t>
  </si>
  <si>
    <t>PM　女子/春季大会</t>
  </si>
  <si>
    <t>2年生大会予選リーグ（25チーム）</t>
  </si>
  <si>
    <t>4/19（土）</t>
  </si>
  <si>
    <t>会場：中目黒公園（Aコート/手前）</t>
  </si>
  <si>
    <t>グループE</t>
  </si>
  <si>
    <t>1-7</t>
  </si>
  <si>
    <t>8-2</t>
  </si>
  <si>
    <t>9-1</t>
  </si>
  <si>
    <t>7-1</t>
  </si>
  <si>
    <t>6-2</t>
  </si>
  <si>
    <t>0-3</t>
  </si>
  <si>
    <t>2-8</t>
  </si>
  <si>
    <t>2-6</t>
  </si>
  <si>
    <t>1-9</t>
  </si>
  <si>
    <t>3-0</t>
  </si>
  <si>
    <t>グループF</t>
  </si>
  <si>
    <t>1-8</t>
  </si>
  <si>
    <t>E</t>
  </si>
  <si>
    <t>1-0</t>
  </si>
  <si>
    <t>F</t>
  </si>
  <si>
    <t>0-1</t>
  </si>
  <si>
    <t>8-1</t>
  </si>
  <si>
    <t>グループG</t>
  </si>
  <si>
    <t>4-7</t>
  </si>
  <si>
    <t>3-6</t>
  </si>
  <si>
    <t>第14試合</t>
  </si>
  <si>
    <t>2-5</t>
  </si>
  <si>
    <t>第13試合</t>
  </si>
  <si>
    <t>7-4</t>
  </si>
  <si>
    <t>5-2</t>
  </si>
  <si>
    <t>第16試合</t>
  </si>
  <si>
    <t>6-3</t>
  </si>
  <si>
    <t>第15試合</t>
  </si>
  <si>
    <t>第18試合</t>
  </si>
  <si>
    <t>第17試合</t>
  </si>
  <si>
    <t>0-9</t>
  </si>
  <si>
    <t>9-0</t>
  </si>
  <si>
    <t>12-0</t>
  </si>
  <si>
    <t>0-12</t>
  </si>
  <si>
    <t>会場：中目黒公園（Bコート/奥）</t>
  </si>
  <si>
    <t>会場準備　9：00 （第2試合目のチームまで）</t>
  </si>
  <si>
    <t>G</t>
  </si>
  <si>
    <t>烏森・本部</t>
  </si>
  <si>
    <t>駒場・本部</t>
  </si>
  <si>
    <t>碑文谷・本部</t>
  </si>
  <si>
    <t>会場：砧グラウンドB</t>
    <phoneticPr fontId="48"/>
  </si>
  <si>
    <t>会場準備　8：30 （第2試合目のチームまで）</t>
    <phoneticPr fontId="48"/>
  </si>
  <si>
    <t>審判部</t>
    <phoneticPr fontId="48"/>
  </si>
  <si>
    <t>西部ブロック 　</t>
    <phoneticPr fontId="48"/>
  </si>
  <si>
    <t>4年生大会 準決勝</t>
    <rPh sb="6" eb="9">
      <t>ジュンケッショウ</t>
    </rPh>
    <phoneticPr fontId="48"/>
  </si>
  <si>
    <t>グラウンドサイズ変更　10：30</t>
    <phoneticPr fontId="48"/>
  </si>
  <si>
    <t>グラウンドサイズ変更　10：30　設営</t>
    <rPh sb="17" eb="19">
      <t>セツエイ</t>
    </rPh>
    <phoneticPr fontId="48"/>
  </si>
  <si>
    <t>6年生大会</t>
    <rPh sb="2" eb="3">
      <t>セイ</t>
    </rPh>
    <phoneticPr fontId="4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</si>
</sst>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9" formatCode="yyyy&quot;年&quot;m&quot;月&quot;d&quot;日&quot;;@"/>
    <numFmt numFmtId="180" formatCode="m/d"/>
    <numFmt numFmtId="181" formatCode="aaa"/>
  </numFmts>
  <fonts count="58" x14ac:knownFonts="1">
    <font>
      <sz val="12"/>
      <color theme="1"/>
      <name val="Aptos Narrow"/>
      <charset val="134"/>
      <scheme val="minor"/>
    </font>
    <font>
      <sz val="12"/>
      <color theme="1"/>
      <name val="HG丸ｺﾞｼｯｸM-PRO"/>
      <charset val="128"/>
    </font>
    <font>
      <b/>
      <sz val="12"/>
      <color theme="1"/>
      <name val="HG丸ｺﾞｼｯｸM-PRO"/>
      <charset val="128"/>
    </font>
    <font>
      <sz val="11"/>
      <color theme="1"/>
      <name val="HG丸ｺﾞｼｯｸM-PRO"/>
      <charset val="128"/>
    </font>
    <font>
      <b/>
      <sz val="14"/>
      <color theme="1"/>
      <name val="HG丸ｺﾞｼｯｸM-PRO"/>
      <charset val="128"/>
    </font>
    <font>
      <sz val="10"/>
      <color theme="1"/>
      <name val="HG丸ｺﾞｼｯｸM-PRO"/>
      <charset val="128"/>
    </font>
    <font>
      <sz val="9"/>
      <color theme="1"/>
      <name val="HG丸ｺﾞｼｯｸM-PRO"/>
      <charset val="128"/>
    </font>
    <font>
      <sz val="10"/>
      <color rgb="FF000000"/>
      <name val="HG丸ｺﾞｼｯｸM-PRO"/>
      <charset val="128"/>
    </font>
    <font>
      <sz val="9"/>
      <color rgb="FF000000"/>
      <name val="HG丸ｺﾞｼｯｸM-PRO"/>
      <charset val="128"/>
    </font>
    <font>
      <sz val="11"/>
      <name val="HG丸ｺﾞｼｯｸM-PRO"/>
      <charset val="128"/>
    </font>
    <font>
      <b/>
      <sz val="11"/>
      <name val="HG丸ｺﾞｼｯｸM-PRO"/>
      <charset val="128"/>
    </font>
    <font>
      <sz val="12"/>
      <name val="HG丸ｺﾞｼｯｸM-PRO"/>
      <charset val="128"/>
    </font>
    <font>
      <b/>
      <sz val="11"/>
      <color theme="1"/>
      <name val="HG丸ｺﾞｼｯｸM-PRO"/>
      <charset val="128"/>
    </font>
    <font>
      <sz val="11"/>
      <color rgb="FFFF0000"/>
      <name val="HG丸ｺﾞｼｯｸM-PRO"/>
      <charset val="128"/>
    </font>
    <font>
      <b/>
      <sz val="11"/>
      <color rgb="FFFF0000"/>
      <name val="HG丸ｺﾞｼｯｸM-PRO"/>
      <charset val="128"/>
    </font>
    <font>
      <b/>
      <sz val="16"/>
      <color rgb="FFFF0000"/>
      <name val="HG丸ｺﾞｼｯｸM-PRO"/>
      <charset val="128"/>
    </font>
    <font>
      <b/>
      <sz val="10"/>
      <color rgb="FFFF0000"/>
      <name val="HG丸ｺﾞｼｯｸM-PRO"/>
      <charset val="128"/>
    </font>
    <font>
      <b/>
      <sz val="16"/>
      <color theme="1"/>
      <name val="HG丸ｺﾞｼｯｸM-PRO"/>
      <charset val="128"/>
    </font>
    <font>
      <sz val="14"/>
      <color theme="1"/>
      <name val="HG丸ｺﾞｼｯｸM-PRO"/>
      <charset val="128"/>
    </font>
    <font>
      <sz val="16"/>
      <color theme="1"/>
      <name val="HG丸ｺﾞｼｯｸM-PRO"/>
      <charset val="128"/>
    </font>
    <font>
      <sz val="12"/>
      <color rgb="FFFF0000"/>
      <name val="HG丸ｺﾞｼｯｸM-PRO"/>
      <charset val="128"/>
    </font>
    <font>
      <sz val="12"/>
      <color rgb="FF000000"/>
      <name val="HG丸ｺﾞｼｯｸM-PRO"/>
      <charset val="128"/>
    </font>
    <font>
      <sz val="11"/>
      <color rgb="FFE97132"/>
      <name val="HG丸ｺﾞｼｯｸM-PRO"/>
      <charset val="128"/>
    </font>
    <font>
      <sz val="11"/>
      <color rgb="FF000000"/>
      <name val="HG丸ｺﾞｼｯｸM-PRO"/>
      <charset val="128"/>
    </font>
    <font>
      <b/>
      <sz val="12"/>
      <color rgb="FFFF0000"/>
      <name val="HG丸ｺﾞｼｯｸM-PRO"/>
      <charset val="128"/>
    </font>
    <font>
      <b/>
      <sz val="9"/>
      <color rgb="FFFF0000"/>
      <name val="HG丸ｺﾞｼｯｸM-PRO"/>
      <charset val="128"/>
    </font>
    <font>
      <sz val="10"/>
      <name val="HG丸ｺﾞｼｯｸM-PRO"/>
      <charset val="128"/>
    </font>
    <font>
      <b/>
      <sz val="8"/>
      <color rgb="FFFF0000"/>
      <name val="HG丸ｺﾞｼｯｸM-PRO"/>
      <charset val="128"/>
    </font>
    <font>
      <sz val="10"/>
      <color rgb="FFFF0000"/>
      <name val="HG丸ｺﾞｼｯｸM-PRO"/>
      <charset val="128"/>
    </font>
    <font>
      <b/>
      <sz val="6"/>
      <color rgb="FFFF0000"/>
      <name val="HG丸ｺﾞｼｯｸM-PRO"/>
      <charset val="128"/>
    </font>
    <font>
      <sz val="12"/>
      <name val="Aptos Narrow"/>
      <family val="2"/>
    </font>
    <font>
      <sz val="12"/>
      <color rgb="FFFF0000"/>
      <name val="Aptos Narrow"/>
      <family val="2"/>
      <scheme val="minor"/>
    </font>
    <font>
      <sz val="10"/>
      <name val="Aptos Narrow"/>
      <family val="2"/>
    </font>
    <font>
      <sz val="8"/>
      <color theme="1"/>
      <name val="HG丸ｺﾞｼｯｸM-PRO"/>
      <charset val="128"/>
    </font>
    <font>
      <b/>
      <sz val="18"/>
      <color rgb="FFFF0000"/>
      <name val="HG丸ｺﾞｼｯｸM-PRO"/>
      <charset val="128"/>
    </font>
    <font>
      <sz val="8"/>
      <color rgb="FFFF0000"/>
      <name val="HG丸ｺﾞｼｯｸM-PRO"/>
      <charset val="128"/>
    </font>
    <font>
      <sz val="9"/>
      <color rgb="FFFF0000"/>
      <name val="HG丸ｺﾞｼｯｸM-PRO"/>
      <charset val="128"/>
    </font>
    <font>
      <b/>
      <sz val="12"/>
      <color rgb="FF00B050"/>
      <name val="HG丸ｺﾞｼｯｸM-PRO"/>
      <charset val="128"/>
    </font>
    <font>
      <b/>
      <sz val="12"/>
      <color rgb="FFFFC000"/>
      <name val="HG丸ｺﾞｼｯｸM-PRO"/>
      <charset val="128"/>
    </font>
    <font>
      <sz val="9"/>
      <color rgb="FF00B0F0"/>
      <name val="HG丸ｺﾞｼｯｸM-PRO"/>
      <charset val="128"/>
    </font>
    <font>
      <b/>
      <sz val="12"/>
      <color theme="8" tint="0.39994506668294322"/>
      <name val="HG丸ｺﾞｼｯｸM-PRO"/>
      <charset val="128"/>
    </font>
    <font>
      <b/>
      <sz val="9"/>
      <color theme="8" tint="0.39994506668294322"/>
      <name val="HG丸ｺﾞｼｯｸM-PRO"/>
      <charset val="128"/>
    </font>
    <font>
      <sz val="12"/>
      <color rgb="FF00B0F0"/>
      <name val="HG丸ｺﾞｼｯｸM-PRO"/>
      <charset val="128"/>
    </font>
    <font>
      <sz val="12"/>
      <color rgb="FF45B0E1"/>
      <name val="HG丸ｺﾞｼｯｸM-PRO"/>
      <charset val="128"/>
    </font>
    <font>
      <sz val="9"/>
      <name val="HG丸ｺﾞｼｯｸM-PRO"/>
      <charset val="128"/>
    </font>
    <font>
      <sz val="10"/>
      <color rgb="FF000000"/>
      <name val="Yu Gothic UI"/>
      <charset val="128"/>
    </font>
    <font>
      <b/>
      <sz val="10"/>
      <color rgb="FF000000"/>
      <name val="Yu Gothic UI"/>
      <charset val="128"/>
    </font>
    <font>
      <sz val="10"/>
      <color theme="1"/>
      <name val="Yu Gothic UI"/>
      <charset val="128"/>
    </font>
    <font>
      <sz val="6"/>
      <name val="Aptos Narrow"/>
      <family val="3"/>
      <charset val="128"/>
      <scheme val="minor"/>
    </font>
    <font>
      <sz val="1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2"/>
      <color rgb="FF00B0F0"/>
      <name val="HG丸ｺﾞｼｯｸM-PRO"/>
      <family val="3"/>
      <charset val="128"/>
    </font>
    <font>
      <sz val="11"/>
      <color theme="7"/>
      <name val="HG丸ｺﾞｼｯｸM-PRO"/>
      <family val="3"/>
      <charset val="128"/>
    </font>
    <font>
      <b/>
      <sz val="11"/>
      <color theme="7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A3E9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rgb="FFCDF4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5FFFA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E8E8E8"/>
        <bgColor rgb="FFE8E8E8"/>
      </patternFill>
    </fill>
    <fill>
      <patternFill patternType="solid">
        <fgColor rgb="FFDBE9F7"/>
        <bgColor rgb="FFDBE9F7"/>
      </patternFill>
    </fill>
    <fill>
      <patternFill patternType="solid">
        <fgColor rgb="FFD9F2D0"/>
        <bgColor rgb="FFD9F2D0"/>
      </patternFill>
    </fill>
    <fill>
      <patternFill patternType="solid">
        <fgColor rgb="FFFAE2D5"/>
        <bgColor rgb="FFFAE2D5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ck">
        <color rgb="FFFF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dotted">
        <color auto="1"/>
      </left>
      <right/>
      <top style="dotted">
        <color auto="1"/>
      </top>
      <bottom style="thick">
        <color rgb="FFFF0000"/>
      </bottom>
      <diagonal/>
    </border>
    <border>
      <left/>
      <right/>
      <top style="dotted">
        <color auto="1"/>
      </top>
      <bottom/>
      <diagonal/>
    </border>
    <border>
      <left/>
      <right style="thick">
        <color rgb="FFFF0000"/>
      </right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FF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FF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FF0000"/>
      </right>
      <top style="thin">
        <color rgb="FF000000"/>
      </top>
      <bottom style="thin">
        <color rgb="FFFF0000"/>
      </bottom>
      <diagonal/>
    </border>
    <border>
      <left/>
      <right style="dotted">
        <color rgb="FF000000"/>
      </right>
      <top style="thin">
        <color rgb="FF000000"/>
      </top>
      <bottom style="thin">
        <color rgb="FFFF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FF0000"/>
      </bottom>
      <diagonal/>
    </border>
    <border>
      <left style="thin">
        <color rgb="FF000000"/>
      </left>
      <right style="thin">
        <color rgb="FFFF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FF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FF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auto="1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FF0000"/>
      </bottom>
      <diagonal/>
    </border>
  </borders>
  <cellStyleXfs count="1">
    <xf numFmtId="0" fontId="0" fillId="0" borderId="0"/>
  </cellStyleXfs>
  <cellXfs count="643">
    <xf numFmtId="0" fontId="0" fillId="0" borderId="0" xfId="0" applyAlignment="1">
      <alignment vertical="center"/>
    </xf>
    <xf numFmtId="0" fontId="1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shrinkToFit="1"/>
    </xf>
    <xf numFmtId="49" fontId="3" fillId="3" borderId="4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49" fontId="3" fillId="3" borderId="2" xfId="0" applyNumberFormat="1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left" vertical="center" shrinkToFit="1"/>
    </xf>
    <xf numFmtId="0" fontId="5" fillId="4" borderId="3" xfId="0" applyFont="1" applyFill="1" applyBorder="1" applyAlignment="1">
      <alignment horizontal="left" vertical="center" shrinkToFit="1"/>
    </xf>
    <xf numFmtId="49" fontId="3" fillId="0" borderId="0" xfId="0" applyNumberFormat="1" applyFont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left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 shrinkToFit="1"/>
    </xf>
    <xf numFmtId="49" fontId="3" fillId="0" borderId="0" xfId="0" applyNumberFormat="1" applyFont="1" applyAlignment="1">
      <alignment vertical="center" shrinkToFit="1"/>
    </xf>
    <xf numFmtId="0" fontId="3" fillId="7" borderId="2" xfId="0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horizontal="center" vertical="center" shrinkToFi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1" fillId="0" borderId="0" xfId="0" applyFont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0" fillId="0" borderId="0" xfId="0" applyFont="1" applyAlignment="1">
      <alignment horizontal="left" vertical="center" shrinkToFit="1"/>
    </xf>
    <xf numFmtId="0" fontId="11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10" fillId="7" borderId="3" xfId="0" applyFont="1" applyFill="1" applyBorder="1" applyAlignment="1">
      <alignment horizontal="center" vertical="center" shrinkToFit="1"/>
    </xf>
    <xf numFmtId="0" fontId="10" fillId="8" borderId="12" xfId="0" applyFont="1" applyFill="1" applyBorder="1" applyAlignment="1">
      <alignment horizontal="center" vertical="center" shrinkToFit="1"/>
    </xf>
    <xf numFmtId="0" fontId="10" fillId="10" borderId="3" xfId="0" applyFont="1" applyFill="1" applyBorder="1" applyAlignment="1">
      <alignment horizontal="center" vertical="center" shrinkToFit="1"/>
    </xf>
    <xf numFmtId="0" fontId="10" fillId="6" borderId="3" xfId="0" applyFont="1" applyFill="1" applyBorder="1" applyAlignment="1">
      <alignment horizontal="center" vertical="center" shrinkToFit="1"/>
    </xf>
    <xf numFmtId="0" fontId="10" fillId="5" borderId="13" xfId="0" applyFont="1" applyFill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7" fillId="0" borderId="3" xfId="0" applyFont="1" applyBorder="1" applyAlignment="1">
      <alignment vertical="center" shrinkToFit="1"/>
    </xf>
    <xf numFmtId="49" fontId="3" fillId="3" borderId="4" xfId="0" applyNumberFormat="1" applyFont="1" applyFill="1" applyBorder="1" applyAlignment="1">
      <alignment vertical="center" shrinkToFit="1"/>
    </xf>
    <xf numFmtId="49" fontId="3" fillId="0" borderId="2" xfId="0" applyNumberFormat="1" applyFont="1" applyBorder="1" applyAlignment="1">
      <alignment vertical="center" shrinkToFit="1"/>
    </xf>
    <xf numFmtId="49" fontId="3" fillId="3" borderId="2" xfId="0" applyNumberFormat="1" applyFont="1" applyFill="1" applyBorder="1" applyAlignment="1">
      <alignment vertical="center" shrinkToFit="1"/>
    </xf>
    <xf numFmtId="0" fontId="7" fillId="9" borderId="3" xfId="0" applyFont="1" applyFill="1" applyBorder="1" applyAlignment="1">
      <alignment horizontal="left" vertical="center" shrinkToFit="1"/>
    </xf>
    <xf numFmtId="0" fontId="6" fillId="9" borderId="3" xfId="0" applyFont="1" applyFill="1" applyBorder="1" applyAlignment="1">
      <alignment horizontal="left" vertical="center" wrapText="1" shrinkToFit="1"/>
    </xf>
    <xf numFmtId="0" fontId="3" fillId="5" borderId="1" xfId="0" applyFont="1" applyFill="1" applyBorder="1" applyAlignment="1">
      <alignment horizontal="center" vertical="center" shrinkToFit="1"/>
    </xf>
    <xf numFmtId="0" fontId="7" fillId="9" borderId="3" xfId="0" applyFont="1" applyFill="1" applyBorder="1" applyAlignment="1">
      <alignment vertical="center" shrinkToFit="1"/>
    </xf>
    <xf numFmtId="0" fontId="5" fillId="9" borderId="3" xfId="0" applyFont="1" applyFill="1" applyBorder="1" applyAlignment="1">
      <alignment horizontal="left" vertical="center" wrapText="1" shrinkToFit="1"/>
    </xf>
    <xf numFmtId="0" fontId="5" fillId="0" borderId="3" xfId="0" applyFont="1" applyBorder="1" applyAlignment="1">
      <alignment horizontal="left" vertical="center" wrapText="1" shrinkToFit="1"/>
    </xf>
    <xf numFmtId="0" fontId="10" fillId="5" borderId="3" xfId="0" applyFont="1" applyFill="1" applyBorder="1" applyAlignment="1">
      <alignment horizontal="center" vertical="center" shrinkToFit="1"/>
    </xf>
    <xf numFmtId="0" fontId="10" fillId="10" borderId="12" xfId="0" applyFont="1" applyFill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0" fillId="0" borderId="23" xfId="0" applyFont="1" applyBorder="1" applyAlignment="1">
      <alignment vertical="center"/>
    </xf>
    <xf numFmtId="0" fontId="20" fillId="0" borderId="24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0" fillId="12" borderId="12" xfId="0" applyFont="1" applyFill="1" applyBorder="1" applyAlignment="1">
      <alignment horizontal="center" vertical="center" shrinkToFit="1"/>
    </xf>
    <xf numFmtId="0" fontId="10" fillId="12" borderId="3" xfId="0" applyFont="1" applyFill="1" applyBorder="1" applyAlignment="1">
      <alignment horizontal="center" vertical="center" shrinkToFit="1"/>
    </xf>
    <xf numFmtId="0" fontId="1" fillId="0" borderId="0" xfId="0" applyFont="1"/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/>
    <xf numFmtId="0" fontId="1" fillId="0" borderId="26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" fillId="0" borderId="25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1" fillId="0" borderId="26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24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0" xfId="0" applyFont="1"/>
    <xf numFmtId="0" fontId="1" fillId="0" borderId="3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1" fillId="0" borderId="33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1" fillId="0" borderId="34" xfId="0" applyFont="1" applyBorder="1"/>
    <xf numFmtId="0" fontId="11" fillId="0" borderId="0" xfId="0" applyFont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39" xfId="0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2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9" fillId="0" borderId="0" xfId="0" applyFont="1" applyAlignment="1">
      <alignment horizontal="left" vertical="center" shrinkToFit="1"/>
    </xf>
    <xf numFmtId="0" fontId="9" fillId="2" borderId="40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19" xfId="0" applyFont="1" applyFill="1" applyBorder="1" applyAlignment="1">
      <alignment horizontal="center" vertical="center" shrinkToFit="1"/>
    </xf>
    <xf numFmtId="0" fontId="9" fillId="12" borderId="40" xfId="0" applyFont="1" applyFill="1" applyBorder="1" applyAlignment="1">
      <alignment horizontal="center" vertical="center" shrinkToFit="1"/>
    </xf>
    <xf numFmtId="0" fontId="9" fillId="12" borderId="7" xfId="0" applyFont="1" applyFill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shrinkToFit="1"/>
    </xf>
    <xf numFmtId="0" fontId="11" fillId="0" borderId="2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/>
    </xf>
    <xf numFmtId="0" fontId="11" fillId="0" borderId="30" xfId="0" applyFont="1" applyBorder="1" applyAlignment="1">
      <alignment vertical="center"/>
    </xf>
    <xf numFmtId="0" fontId="11" fillId="0" borderId="25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25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49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11" fillId="0" borderId="48" xfId="0" applyFont="1" applyBorder="1"/>
    <xf numFmtId="0" fontId="11" fillId="0" borderId="26" xfId="0" applyFont="1" applyBorder="1" applyAlignment="1">
      <alignment horizontal="center"/>
    </xf>
    <xf numFmtId="0" fontId="11" fillId="0" borderId="36" xfId="0" applyFont="1" applyBorder="1" applyAlignment="1">
      <alignment vertical="center"/>
    </xf>
    <xf numFmtId="0" fontId="11" fillId="0" borderId="39" xfId="0" applyFont="1" applyBorder="1" applyAlignment="1">
      <alignment horizontal="center" vertical="center"/>
    </xf>
    <xf numFmtId="0" fontId="11" fillId="0" borderId="24" xfId="0" applyFont="1" applyBorder="1"/>
    <xf numFmtId="0" fontId="11" fillId="0" borderId="49" xfId="0" applyFont="1" applyBorder="1" applyAlignment="1">
      <alignment vertical="center"/>
    </xf>
    <xf numFmtId="0" fontId="11" fillId="0" borderId="29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1" fillId="0" borderId="29" xfId="0" applyFont="1" applyBorder="1"/>
    <xf numFmtId="0" fontId="11" fillId="0" borderId="36" xfId="0" applyFont="1" applyBorder="1"/>
    <xf numFmtId="0" fontId="11" fillId="0" borderId="32" xfId="0" applyFont="1" applyBorder="1"/>
    <xf numFmtId="0" fontId="11" fillId="0" borderId="34" xfId="0" applyFont="1" applyBorder="1" applyAlignment="1">
      <alignment vertical="center"/>
    </xf>
    <xf numFmtId="0" fontId="11" fillId="0" borderId="35" xfId="0" applyFont="1" applyBorder="1" applyAlignment="1">
      <alignment vertical="center"/>
    </xf>
    <xf numFmtId="0" fontId="11" fillId="0" borderId="32" xfId="0" applyFont="1" applyBorder="1" applyAlignment="1">
      <alignment horizontal="center" vertical="center"/>
    </xf>
    <xf numFmtId="0" fontId="1" fillId="17" borderId="0" xfId="0" applyFont="1" applyFill="1" applyAlignment="1">
      <alignment vertical="center"/>
    </xf>
    <xf numFmtId="0" fontId="9" fillId="17" borderId="0" xfId="0" applyFont="1" applyFill="1" applyAlignment="1">
      <alignment horizontal="left" vertical="center"/>
    </xf>
    <xf numFmtId="0" fontId="9" fillId="17" borderId="3" xfId="0" applyFont="1" applyFill="1" applyBorder="1" applyAlignment="1">
      <alignment horizontal="center" vertical="center" shrinkToFit="1"/>
    </xf>
    <xf numFmtId="0" fontId="3" fillId="17" borderId="19" xfId="0" applyFont="1" applyFill="1" applyBorder="1" applyAlignment="1">
      <alignment horizontal="center" vertical="center" wrapText="1"/>
    </xf>
    <xf numFmtId="0" fontId="9" fillId="17" borderId="11" xfId="0" applyFont="1" applyFill="1" applyBorder="1" applyAlignment="1">
      <alignment horizontal="center" vertical="center" wrapText="1"/>
    </xf>
    <xf numFmtId="0" fontId="3" fillId="17" borderId="7" xfId="0" applyFont="1" applyFill="1" applyBorder="1" applyAlignment="1">
      <alignment horizontal="center" vertical="center" wrapText="1"/>
    </xf>
    <xf numFmtId="0" fontId="9" fillId="17" borderId="8" xfId="0" applyFont="1" applyFill="1" applyBorder="1" applyAlignment="1">
      <alignment horizontal="center" vertical="center" wrapText="1"/>
    </xf>
    <xf numFmtId="0" fontId="11" fillId="17" borderId="0" xfId="0" applyFont="1" applyFill="1" applyAlignment="1">
      <alignment vertical="center"/>
    </xf>
    <xf numFmtId="0" fontId="9" fillId="17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49" fontId="11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 shrinkToFit="1"/>
    </xf>
    <xf numFmtId="0" fontId="3" fillId="2" borderId="19" xfId="0" applyFont="1" applyFill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18" borderId="19" xfId="0" applyFont="1" applyFill="1" applyBorder="1" applyAlignment="1">
      <alignment vertical="center" wrapText="1"/>
    </xf>
    <xf numFmtId="0" fontId="3" fillId="8" borderId="7" xfId="0" applyFont="1" applyFill="1" applyBorder="1" applyAlignment="1">
      <alignment vertical="center" wrapText="1"/>
    </xf>
    <xf numFmtId="0" fontId="3" fillId="18" borderId="7" xfId="0" applyFont="1" applyFill="1" applyBorder="1" applyAlignment="1">
      <alignment vertical="center" wrapText="1"/>
    </xf>
    <xf numFmtId="0" fontId="14" fillId="17" borderId="11" xfId="0" applyFont="1" applyFill="1" applyBorder="1" applyAlignment="1">
      <alignment horizontal="center" vertical="center" wrapText="1"/>
    </xf>
    <xf numFmtId="0" fontId="13" fillId="17" borderId="11" xfId="0" applyFont="1" applyFill="1" applyBorder="1" applyAlignment="1">
      <alignment horizontal="center" vertical="center" wrapText="1"/>
    </xf>
    <xf numFmtId="0" fontId="14" fillId="17" borderId="8" xfId="0" applyFont="1" applyFill="1" applyBorder="1" applyAlignment="1">
      <alignment horizontal="center" vertical="center" wrapText="1"/>
    </xf>
    <xf numFmtId="49" fontId="13" fillId="17" borderId="8" xfId="0" applyNumberFormat="1" applyFont="1" applyFill="1" applyBorder="1" applyAlignment="1">
      <alignment horizontal="center" vertical="center" shrinkToFit="1"/>
    </xf>
    <xf numFmtId="0" fontId="13" fillId="17" borderId="8" xfId="0" applyFont="1" applyFill="1" applyBorder="1" applyAlignment="1">
      <alignment horizontal="center" vertical="center" wrapText="1"/>
    </xf>
    <xf numFmtId="0" fontId="25" fillId="17" borderId="11" xfId="0" applyFont="1" applyFill="1" applyBorder="1" applyAlignment="1">
      <alignment horizontal="center" vertical="center" wrapText="1"/>
    </xf>
    <xf numFmtId="0" fontId="16" fillId="17" borderId="11" xfId="0" applyFont="1" applyFill="1" applyBorder="1" applyAlignment="1">
      <alignment horizontal="center" vertical="center" wrapText="1"/>
    </xf>
    <xf numFmtId="0" fontId="16" fillId="17" borderId="8" xfId="0" applyFont="1" applyFill="1" applyBorder="1" applyAlignment="1">
      <alignment horizontal="center" vertical="center" wrapText="1"/>
    </xf>
    <xf numFmtId="0" fontId="25" fillId="17" borderId="8" xfId="0" applyFont="1" applyFill="1" applyBorder="1" applyAlignment="1">
      <alignment horizontal="center" vertical="center" wrapText="1"/>
    </xf>
    <xf numFmtId="0" fontId="27" fillId="17" borderId="8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20" fillId="0" borderId="0" xfId="0" applyFont="1"/>
    <xf numFmtId="0" fontId="1" fillId="0" borderId="0" xfId="0" applyFont="1" applyAlignment="1">
      <alignment horizontal="center" vertical="center" shrinkToFit="1"/>
    </xf>
    <xf numFmtId="0" fontId="1" fillId="0" borderId="3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0" xfId="0" applyFont="1" applyBorder="1" applyAlignment="1">
      <alignment vertical="center"/>
    </xf>
    <xf numFmtId="0" fontId="11" fillId="0" borderId="34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36" xfId="0" applyFont="1" applyBorder="1" applyAlignment="1">
      <alignment vertical="center"/>
    </xf>
    <xf numFmtId="0" fontId="1" fillId="0" borderId="35" xfId="0" applyFont="1" applyBorder="1" applyAlignment="1">
      <alignment horizontal="center"/>
    </xf>
    <xf numFmtId="0" fontId="20" fillId="0" borderId="48" xfId="0" applyFont="1" applyBorder="1"/>
    <xf numFmtId="0" fontId="1" fillId="0" borderId="49" xfId="0" applyFont="1" applyBorder="1" applyAlignment="1">
      <alignment horizontal="center"/>
    </xf>
    <xf numFmtId="0" fontId="1" fillId="0" borderId="3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6" xfId="0" applyFont="1" applyBorder="1" applyAlignment="1">
      <alignment horizontal="center"/>
    </xf>
    <xf numFmtId="0" fontId="1" fillId="0" borderId="29" xfId="0" applyFont="1" applyBorder="1"/>
    <xf numFmtId="0" fontId="1" fillId="0" borderId="33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1" fillId="0" borderId="26" xfId="0" applyFont="1" applyBorder="1"/>
    <xf numFmtId="0" fontId="11" fillId="0" borderId="36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49" fontId="11" fillId="17" borderId="0" xfId="0" applyNumberFormat="1" applyFont="1" applyFill="1" applyAlignment="1">
      <alignment vertical="center"/>
    </xf>
    <xf numFmtId="0" fontId="9" fillId="17" borderId="3" xfId="0" applyFont="1" applyFill="1" applyBorder="1" applyAlignment="1">
      <alignment vertical="center" shrinkToFit="1"/>
    </xf>
    <xf numFmtId="0" fontId="3" fillId="17" borderId="19" xfId="0" applyFont="1" applyFill="1" applyBorder="1" applyAlignment="1">
      <alignment vertical="center" wrapText="1"/>
    </xf>
    <xf numFmtId="0" fontId="3" fillId="17" borderId="7" xfId="0" applyFont="1" applyFill="1" applyBorder="1" applyAlignment="1">
      <alignment vertical="center" wrapText="1"/>
    </xf>
    <xf numFmtId="0" fontId="29" fillId="17" borderId="1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0" fontId="29" fillId="0" borderId="11" xfId="0" applyFont="1" applyBorder="1" applyAlignment="1">
      <alignment vertic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1" fillId="0" borderId="36" xfId="0" applyFont="1" applyBorder="1" applyAlignment="1">
      <alignment horizontal="center"/>
    </xf>
    <xf numFmtId="0" fontId="1" fillId="0" borderId="47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1" fillId="0" borderId="49" xfId="0" applyFont="1" applyBorder="1"/>
    <xf numFmtId="0" fontId="1" fillId="0" borderId="33" xfId="0" applyFont="1" applyBorder="1"/>
    <xf numFmtId="0" fontId="1" fillId="0" borderId="23" xfId="0" applyFont="1" applyBorder="1" applyAlignment="1">
      <alignment vertical="center"/>
    </xf>
    <xf numFmtId="0" fontId="1" fillId="0" borderId="47" xfId="0" applyFont="1" applyBorder="1" applyAlignment="1">
      <alignment horizontal="center"/>
    </xf>
    <xf numFmtId="0" fontId="3" fillId="17" borderId="16" xfId="0" applyFont="1" applyFill="1" applyBorder="1" applyAlignment="1">
      <alignment horizontal="center" vertical="center" wrapText="1"/>
    </xf>
    <xf numFmtId="0" fontId="3" fillId="17" borderId="17" xfId="0" applyFont="1" applyFill="1" applyBorder="1" applyAlignment="1">
      <alignment horizontal="center" vertical="center" wrapText="1"/>
    </xf>
    <xf numFmtId="0" fontId="3" fillId="17" borderId="0" xfId="0" applyFont="1" applyFill="1" applyAlignment="1">
      <alignment horizontal="left" vertical="center"/>
    </xf>
    <xf numFmtId="0" fontId="3" fillId="17" borderId="0" xfId="0" applyFont="1" applyFill="1" applyAlignment="1">
      <alignment vertical="center"/>
    </xf>
    <xf numFmtId="0" fontId="3" fillId="17" borderId="2" xfId="0" applyFont="1" applyFill="1" applyBorder="1" applyAlignment="1">
      <alignment horizontal="center" vertical="center" shrinkToFit="1"/>
    </xf>
    <xf numFmtId="0" fontId="3" fillId="17" borderId="25" xfId="0" applyFont="1" applyFill="1" applyBorder="1" applyAlignment="1">
      <alignment horizontal="center" vertical="center" shrinkToFit="1"/>
    </xf>
    <xf numFmtId="0" fontId="3" fillId="17" borderId="21" xfId="0" applyFont="1" applyFill="1" applyBorder="1" applyAlignment="1">
      <alignment horizontal="center" vertical="center" shrinkToFit="1"/>
    </xf>
    <xf numFmtId="0" fontId="3" fillId="17" borderId="46" xfId="0" applyFont="1" applyFill="1" applyBorder="1" applyAlignment="1">
      <alignment horizontal="center" vertical="center" shrinkToFit="1"/>
    </xf>
    <xf numFmtId="0" fontId="14" fillId="17" borderId="15" xfId="0" applyFont="1" applyFill="1" applyBorder="1" applyAlignment="1">
      <alignment horizontal="center" vertical="center" shrinkToFit="1"/>
    </xf>
    <xf numFmtId="0" fontId="3" fillId="17" borderId="15" xfId="0" applyFont="1" applyFill="1" applyBorder="1" applyAlignment="1">
      <alignment horizontal="center" vertical="center" shrinkToFit="1"/>
    </xf>
    <xf numFmtId="0" fontId="14" fillId="17" borderId="16" xfId="0" applyFont="1" applyFill="1" applyBorder="1" applyAlignment="1">
      <alignment horizontal="center" vertical="center" shrinkToFit="1"/>
    </xf>
    <xf numFmtId="0" fontId="27" fillId="17" borderId="10" xfId="0" applyFont="1" applyFill="1" applyBorder="1" applyAlignment="1">
      <alignment horizontal="center" vertical="center" shrinkToFit="1"/>
    </xf>
    <xf numFmtId="0" fontId="33" fillId="17" borderId="10" xfId="0" applyFont="1" applyFill="1" applyBorder="1" applyAlignment="1">
      <alignment horizontal="center" vertical="center" shrinkToFit="1"/>
    </xf>
    <xf numFmtId="0" fontId="27" fillId="17" borderId="17" xfId="0" applyFont="1" applyFill="1" applyBorder="1" applyAlignment="1">
      <alignment horizontal="center" vertical="center" shrinkToFit="1"/>
    </xf>
    <xf numFmtId="0" fontId="14" fillId="17" borderId="10" xfId="0" applyFont="1" applyFill="1" applyBorder="1" applyAlignment="1">
      <alignment horizontal="center" vertical="center" shrinkToFit="1"/>
    </xf>
    <xf numFmtId="0" fontId="3" fillId="17" borderId="10" xfId="0" applyFont="1" applyFill="1" applyBorder="1" applyAlignment="1">
      <alignment horizontal="center" vertical="center" shrinkToFit="1"/>
    </xf>
    <xf numFmtId="0" fontId="14" fillId="17" borderId="17" xfId="0" applyFont="1" applyFill="1" applyBorder="1" applyAlignment="1">
      <alignment horizontal="center" vertical="center" shrinkToFit="1"/>
    </xf>
    <xf numFmtId="0" fontId="27" fillId="17" borderId="22" xfId="0" applyFont="1" applyFill="1" applyBorder="1" applyAlignment="1">
      <alignment horizontal="center" vertical="center" wrapText="1" shrinkToFit="1"/>
    </xf>
    <xf numFmtId="49" fontId="33" fillId="17" borderId="22" xfId="0" applyNumberFormat="1" applyFont="1" applyFill="1" applyBorder="1" applyAlignment="1">
      <alignment horizontal="center" vertical="center" shrinkToFit="1"/>
    </xf>
    <xf numFmtId="56" fontId="27" fillId="17" borderId="22" xfId="0" applyNumberFormat="1" applyFont="1" applyFill="1" applyBorder="1" applyAlignment="1">
      <alignment horizontal="center" vertical="center" wrapText="1" shrinkToFit="1"/>
    </xf>
    <xf numFmtId="0" fontId="27" fillId="17" borderId="22" xfId="0" applyFont="1" applyFill="1" applyBorder="1" applyAlignment="1">
      <alignment horizontal="center" vertical="center" shrinkToFit="1"/>
    </xf>
    <xf numFmtId="49" fontId="3" fillId="17" borderId="22" xfId="0" applyNumberFormat="1" applyFont="1" applyFill="1" applyBorder="1" applyAlignment="1">
      <alignment horizontal="center" vertical="center" shrinkToFit="1"/>
    </xf>
    <xf numFmtId="0" fontId="27" fillId="17" borderId="31" xfId="0" applyFont="1" applyFill="1" applyBorder="1" applyAlignment="1">
      <alignment horizontal="center" vertical="center" shrinkToFit="1"/>
    </xf>
    <xf numFmtId="0" fontId="14" fillId="17" borderId="31" xfId="0" applyFont="1" applyFill="1" applyBorder="1" applyAlignment="1">
      <alignment horizontal="center" vertical="center" shrinkToFit="1"/>
    </xf>
    <xf numFmtId="0" fontId="1" fillId="22" borderId="0" xfId="0" applyFont="1" applyFill="1" applyAlignment="1">
      <alignment horizontal="center"/>
    </xf>
    <xf numFmtId="0" fontId="1" fillId="22" borderId="24" xfId="0" applyFont="1" applyFill="1" applyBorder="1" applyAlignment="1">
      <alignment vertical="center"/>
    </xf>
    <xf numFmtId="0" fontId="1" fillId="22" borderId="36" xfId="0" applyFont="1" applyFill="1" applyBorder="1" applyAlignment="1">
      <alignment vertical="center"/>
    </xf>
    <xf numFmtId="0" fontId="1" fillId="22" borderId="0" xfId="0" applyFont="1" applyFill="1" applyAlignment="1">
      <alignment vertical="center"/>
    </xf>
    <xf numFmtId="0" fontId="1" fillId="22" borderId="30" xfId="0" applyFont="1" applyFill="1" applyBorder="1" applyAlignment="1">
      <alignment horizontal="center" vertical="center"/>
    </xf>
    <xf numFmtId="0" fontId="1" fillId="22" borderId="32" xfId="0" applyFont="1" applyFill="1" applyBorder="1" applyAlignment="1">
      <alignment horizontal="center"/>
    </xf>
    <xf numFmtId="0" fontId="1" fillId="0" borderId="49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4" fillId="17" borderId="22" xfId="0" applyFont="1" applyFill="1" applyBorder="1" applyAlignment="1">
      <alignment horizontal="center" vertical="center" wrapText="1"/>
    </xf>
    <xf numFmtId="0" fontId="23" fillId="17" borderId="22" xfId="0" applyFont="1" applyFill="1" applyBorder="1" applyAlignment="1">
      <alignment horizontal="center" vertical="center" wrapText="1"/>
    </xf>
    <xf numFmtId="0" fontId="27" fillId="17" borderId="22" xfId="0" applyFont="1" applyFill="1" applyBorder="1" applyAlignment="1">
      <alignment horizontal="center" vertical="center" wrapText="1"/>
    </xf>
    <xf numFmtId="0" fontId="27" fillId="17" borderId="22" xfId="0" applyFont="1" applyFill="1" applyBorder="1" applyAlignment="1">
      <alignment horizontal="center" vertical="center"/>
    </xf>
    <xf numFmtId="0" fontId="25" fillId="17" borderId="24" xfId="0" applyFont="1" applyFill="1" applyBorder="1" applyAlignment="1">
      <alignment horizontal="center" vertical="center" wrapText="1"/>
    </xf>
    <xf numFmtId="49" fontId="23" fillId="17" borderId="22" xfId="0" applyNumberFormat="1" applyFont="1" applyFill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181" fontId="33" fillId="0" borderId="0" xfId="0" applyNumberFormat="1" applyFont="1" applyAlignment="1">
      <alignment horizontal="center" vertical="center" shrinkToFit="1"/>
    </xf>
    <xf numFmtId="181" fontId="35" fillId="0" borderId="0" xfId="0" applyNumberFormat="1" applyFont="1" applyAlignment="1">
      <alignment horizontal="center" vertical="center" shrinkToFit="1"/>
    </xf>
    <xf numFmtId="0" fontId="2" fillId="23" borderId="54" xfId="0" applyFont="1" applyFill="1" applyBorder="1" applyAlignment="1">
      <alignment horizontal="left" vertical="center" shrinkToFit="1"/>
    </xf>
    <xf numFmtId="180" fontId="6" fillId="23" borderId="55" xfId="0" applyNumberFormat="1" applyFont="1" applyFill="1" applyBorder="1" applyAlignment="1">
      <alignment horizontal="center" vertical="center" shrinkToFit="1"/>
    </xf>
    <xf numFmtId="180" fontId="36" fillId="23" borderId="56" xfId="0" applyNumberFormat="1" applyFont="1" applyFill="1" applyBorder="1" applyAlignment="1">
      <alignment horizontal="center" vertical="center" shrinkToFit="1"/>
    </xf>
    <xf numFmtId="180" fontId="6" fillId="23" borderId="56" xfId="0" applyNumberFormat="1" applyFont="1" applyFill="1" applyBorder="1" applyAlignment="1">
      <alignment horizontal="center" vertical="center" shrinkToFit="1"/>
    </xf>
    <xf numFmtId="0" fontId="1" fillId="0" borderId="57" xfId="0" applyFont="1" applyBorder="1" applyAlignment="1">
      <alignment horizontal="left" vertical="center" shrinkToFit="1"/>
    </xf>
    <xf numFmtId="0" fontId="1" fillId="0" borderId="58" xfId="0" applyFont="1" applyBorder="1" applyAlignment="1">
      <alignment horizontal="center" vertical="center" shrinkToFit="1"/>
    </xf>
    <xf numFmtId="0" fontId="1" fillId="0" borderId="59" xfId="0" applyFont="1" applyBorder="1" applyAlignment="1">
      <alignment horizontal="center" vertical="center" textRotation="255" shrinkToFit="1"/>
    </xf>
    <xf numFmtId="0" fontId="1" fillId="0" borderId="59" xfId="0" applyFont="1" applyBorder="1" applyAlignment="1">
      <alignment horizontal="center" vertical="center" shrinkToFit="1"/>
    </xf>
    <xf numFmtId="0" fontId="37" fillId="0" borderId="60" xfId="0" applyFont="1" applyBorder="1" applyAlignment="1">
      <alignment horizontal="center" vertical="center" shrinkToFit="1"/>
    </xf>
    <xf numFmtId="0" fontId="1" fillId="0" borderId="61" xfId="0" applyFont="1" applyBorder="1" applyAlignment="1">
      <alignment horizontal="left" vertical="center" shrinkToFit="1"/>
    </xf>
    <xf numFmtId="0" fontId="1" fillId="0" borderId="62" xfId="0" applyFont="1" applyBorder="1" applyAlignment="1">
      <alignment horizontal="center" vertical="center" shrinkToFit="1"/>
    </xf>
    <xf numFmtId="0" fontId="1" fillId="0" borderId="60" xfId="0" applyFont="1" applyBorder="1" applyAlignment="1">
      <alignment horizontal="center" vertical="center" textRotation="255" shrinkToFit="1"/>
    </xf>
    <xf numFmtId="0" fontId="1" fillId="0" borderId="60" xfId="0" applyFont="1" applyBorder="1" applyAlignment="1">
      <alignment horizontal="center" vertical="center" shrinkToFit="1"/>
    </xf>
    <xf numFmtId="0" fontId="1" fillId="0" borderId="63" xfId="0" applyFont="1" applyBorder="1" applyAlignment="1">
      <alignment horizontal="left" vertical="center" shrinkToFit="1"/>
    </xf>
    <xf numFmtId="0" fontId="1" fillId="0" borderId="64" xfId="0" applyFont="1" applyBorder="1" applyAlignment="1">
      <alignment horizontal="center" vertical="center" shrinkToFit="1"/>
    </xf>
    <xf numFmtId="0" fontId="1" fillId="0" borderId="65" xfId="0" applyFont="1" applyBorder="1" applyAlignment="1">
      <alignment horizontal="center" vertical="center" shrinkToFit="1"/>
    </xf>
    <xf numFmtId="0" fontId="38" fillId="0" borderId="65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6" fillId="0" borderId="58" xfId="0" applyFont="1" applyBorder="1" applyAlignment="1">
      <alignment horizontal="center" vertical="center" textRotation="255" shrinkToFit="1"/>
    </xf>
    <xf numFmtId="0" fontId="6" fillId="0" borderId="59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left" vertical="center" shrinkToFit="1"/>
    </xf>
    <xf numFmtId="0" fontId="6" fillId="0" borderId="62" xfId="0" applyFont="1" applyBorder="1" applyAlignment="1">
      <alignment horizontal="center" vertical="center" textRotation="255" shrinkToFit="1"/>
    </xf>
    <xf numFmtId="0" fontId="6" fillId="0" borderId="60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textRotation="255" shrinkToFit="1"/>
    </xf>
    <xf numFmtId="0" fontId="6" fillId="0" borderId="65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/>
    </xf>
    <xf numFmtId="0" fontId="40" fillId="0" borderId="60" xfId="0" applyFont="1" applyBorder="1" applyAlignment="1">
      <alignment horizontal="center" vertical="center" shrinkToFit="1"/>
    </xf>
    <xf numFmtId="0" fontId="41" fillId="0" borderId="0" xfId="0" applyFont="1" applyAlignment="1">
      <alignment horizontal="center" vertical="center"/>
    </xf>
    <xf numFmtId="0" fontId="6" fillId="10" borderId="59" xfId="0" applyFont="1" applyFill="1" applyBorder="1" applyAlignment="1">
      <alignment horizontal="center" vertical="center" shrinkToFit="1"/>
    </xf>
    <xf numFmtId="0" fontId="6" fillId="10" borderId="60" xfId="0" applyFont="1" applyFill="1" applyBorder="1" applyAlignment="1">
      <alignment horizontal="center" vertical="center" shrinkToFit="1"/>
    </xf>
    <xf numFmtId="0" fontId="6" fillId="10" borderId="65" xfId="0" applyFont="1" applyFill="1" applyBorder="1" applyAlignment="1">
      <alignment horizontal="center" vertical="center" shrinkToFit="1"/>
    </xf>
    <xf numFmtId="0" fontId="6" fillId="10" borderId="65" xfId="0" applyFont="1" applyFill="1" applyBorder="1" applyAlignment="1">
      <alignment horizontal="center" vertical="center" textRotation="255" shrinkToFit="1"/>
    </xf>
    <xf numFmtId="0" fontId="1" fillId="22" borderId="0" xfId="0" applyFont="1" applyFill="1" applyAlignment="1">
      <alignment horizontal="center" vertical="center" shrinkToFit="1"/>
    </xf>
    <xf numFmtId="0" fontId="6" fillId="0" borderId="65" xfId="0" applyFont="1" applyBorder="1" applyAlignment="1">
      <alignment horizontal="center" vertical="center" textRotation="255" shrinkToFit="1"/>
    </xf>
    <xf numFmtId="0" fontId="1" fillId="8" borderId="59" xfId="0" applyFont="1" applyFill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20" fillId="0" borderId="60" xfId="0" applyFont="1" applyBorder="1" applyAlignment="1">
      <alignment horizontal="center" vertical="center" shrinkToFit="1"/>
    </xf>
    <xf numFmtId="0" fontId="42" fillId="0" borderId="60" xfId="0" applyFont="1" applyBorder="1" applyAlignment="1">
      <alignment horizontal="center" vertical="center" shrinkToFit="1"/>
    </xf>
    <xf numFmtId="0" fontId="43" fillId="0" borderId="60" xfId="0" applyFont="1" applyBorder="1" applyAlignment="1">
      <alignment horizontal="center" vertical="center" shrinkToFit="1"/>
    </xf>
    <xf numFmtId="0" fontId="1" fillId="8" borderId="60" xfId="0" applyFont="1" applyFill="1" applyBorder="1" applyAlignment="1">
      <alignment horizontal="center" vertical="center" shrinkToFit="1"/>
    </xf>
    <xf numFmtId="0" fontId="6" fillId="0" borderId="60" xfId="0" applyFont="1" applyBorder="1" applyAlignment="1">
      <alignment vertical="center" shrinkToFit="1"/>
    </xf>
    <xf numFmtId="0" fontId="6" fillId="0" borderId="65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1" fillId="8" borderId="68" xfId="0" applyFont="1" applyFill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0" xfId="0" applyFont="1" applyBorder="1" applyAlignment="1">
      <alignment vertical="center"/>
    </xf>
    <xf numFmtId="0" fontId="36" fillId="0" borderId="60" xfId="0" applyFont="1" applyBorder="1" applyAlignment="1">
      <alignment horizontal="center" vertical="center" shrinkToFit="1"/>
    </xf>
    <xf numFmtId="0" fontId="44" fillId="0" borderId="65" xfId="0" applyFont="1" applyBorder="1" applyAlignment="1">
      <alignment horizontal="center" vertical="center" shrinkToFit="1"/>
    </xf>
    <xf numFmtId="0" fontId="36" fillId="0" borderId="65" xfId="0" applyFont="1" applyBorder="1" applyAlignment="1">
      <alignment horizontal="center" vertical="center" shrinkToFit="1"/>
    </xf>
    <xf numFmtId="0" fontId="6" fillId="0" borderId="65" xfId="0" applyFont="1" applyBorder="1" applyAlignment="1">
      <alignment vertical="center"/>
    </xf>
    <xf numFmtId="0" fontId="6" fillId="0" borderId="60" xfId="0" applyFont="1" applyBorder="1" applyAlignment="1">
      <alignment horizontal="left" vertical="center"/>
    </xf>
    <xf numFmtId="180" fontId="36" fillId="23" borderId="69" xfId="0" applyNumberFormat="1" applyFont="1" applyFill="1" applyBorder="1" applyAlignment="1">
      <alignment horizontal="center" vertical="center" shrinkToFit="1"/>
    </xf>
    <xf numFmtId="0" fontId="45" fillId="0" borderId="0" xfId="0" applyFont="1"/>
    <xf numFmtId="0" fontId="45" fillId="0" borderId="2" xfId="0" applyFont="1" applyBorder="1" applyAlignment="1">
      <alignment horizontal="center"/>
    </xf>
    <xf numFmtId="0" fontId="45" fillId="0" borderId="21" xfId="0" applyFont="1" applyBorder="1" applyAlignment="1">
      <alignment horizontal="center"/>
    </xf>
    <xf numFmtId="0" fontId="45" fillId="0" borderId="2" xfId="0" applyFont="1" applyBorder="1"/>
    <xf numFmtId="0" fontId="45" fillId="0" borderId="21" xfId="0" applyFont="1" applyBorder="1"/>
    <xf numFmtId="0" fontId="46" fillId="0" borderId="2" xfId="0" applyFont="1" applyBorder="1"/>
    <xf numFmtId="0" fontId="46" fillId="0" borderId="21" xfId="0" applyFont="1" applyBorder="1"/>
    <xf numFmtId="0" fontId="45" fillId="24" borderId="2" xfId="0" applyFont="1" applyFill="1" applyBorder="1"/>
    <xf numFmtId="0" fontId="45" fillId="25" borderId="2" xfId="0" applyFont="1" applyFill="1" applyBorder="1"/>
    <xf numFmtId="0" fontId="45" fillId="26" borderId="2" xfId="0" applyFont="1" applyFill="1" applyBorder="1"/>
    <xf numFmtId="0" fontId="45" fillId="0" borderId="3" xfId="0" applyFont="1" applyBorder="1" applyAlignment="1">
      <alignment horizontal="center"/>
    </xf>
    <xf numFmtId="0" fontId="45" fillId="0" borderId="3" xfId="0" applyFont="1" applyBorder="1"/>
    <xf numFmtId="0" fontId="47" fillId="0" borderId="3" xfId="0" applyFont="1" applyBorder="1" applyAlignment="1">
      <alignment horizontal="left" vertical="center"/>
    </xf>
    <xf numFmtId="0" fontId="25" fillId="0" borderId="66" xfId="0" applyFont="1" applyBorder="1" applyAlignment="1">
      <alignment horizontal="center" vertical="center" textRotation="255" shrinkToFit="1"/>
    </xf>
    <xf numFmtId="0" fontId="25" fillId="0" borderId="67" xfId="0" applyFont="1" applyBorder="1" applyAlignment="1">
      <alignment horizontal="center" vertical="center" textRotation="255" shrinkToFit="1"/>
    </xf>
    <xf numFmtId="0" fontId="25" fillId="0" borderId="59" xfId="0" applyFont="1" applyBorder="1" applyAlignment="1">
      <alignment horizontal="center" vertical="center" textRotation="255" shrinkToFit="1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56" fontId="9" fillId="17" borderId="0" xfId="0" applyNumberFormat="1" applyFont="1" applyFill="1" applyAlignment="1">
      <alignment horizontal="left" vertical="center"/>
    </xf>
    <xf numFmtId="0" fontId="9" fillId="17" borderId="0" xfId="0" applyFont="1" applyFill="1" applyAlignment="1">
      <alignment horizontal="left" vertical="center"/>
    </xf>
    <xf numFmtId="0" fontId="9" fillId="17" borderId="0" xfId="0" applyFont="1" applyFill="1" applyAlignment="1">
      <alignment horizontal="right" vertical="center"/>
    </xf>
    <xf numFmtId="0" fontId="9" fillId="17" borderId="3" xfId="0" applyFont="1" applyFill="1" applyBorder="1" applyAlignment="1">
      <alignment horizontal="center" vertical="center"/>
    </xf>
    <xf numFmtId="0" fontId="9" fillId="17" borderId="7" xfId="0" applyFont="1" applyFill="1" applyBorder="1" applyAlignment="1">
      <alignment horizontal="center" vertical="center"/>
    </xf>
    <xf numFmtId="0" fontId="9" fillId="17" borderId="8" xfId="0" applyFont="1" applyFill="1" applyBorder="1" applyAlignment="1">
      <alignment horizontal="center" vertical="center"/>
    </xf>
    <xf numFmtId="0" fontId="9" fillId="17" borderId="14" xfId="0" applyFont="1" applyFill="1" applyBorder="1" applyAlignment="1">
      <alignment horizontal="center" vertical="center"/>
    </xf>
    <xf numFmtId="0" fontId="10" fillId="17" borderId="7" xfId="0" applyFont="1" applyFill="1" applyBorder="1" applyAlignment="1">
      <alignment horizontal="center" vertical="center"/>
    </xf>
    <xf numFmtId="0" fontId="10" fillId="17" borderId="8" xfId="0" applyFont="1" applyFill="1" applyBorder="1" applyAlignment="1">
      <alignment horizontal="center" vertical="center"/>
    </xf>
    <xf numFmtId="0" fontId="10" fillId="17" borderId="14" xfId="0" applyFont="1" applyFill="1" applyBorder="1" applyAlignment="1">
      <alignment horizontal="center" vertical="center"/>
    </xf>
    <xf numFmtId="0" fontId="3" fillId="17" borderId="3" xfId="0" applyFont="1" applyFill="1" applyBorder="1" applyAlignment="1">
      <alignment horizontal="center" vertical="center" wrapText="1"/>
    </xf>
    <xf numFmtId="20" fontId="3" fillId="17" borderId="3" xfId="0" applyNumberFormat="1" applyFont="1" applyFill="1" applyBorder="1" applyAlignment="1">
      <alignment horizontal="center" vertical="center" wrapText="1"/>
    </xf>
    <xf numFmtId="0" fontId="3" fillId="17" borderId="7" xfId="0" applyFont="1" applyFill="1" applyBorder="1" applyAlignment="1">
      <alignment horizontal="center" vertical="center" wrapText="1"/>
    </xf>
    <xf numFmtId="0" fontId="3" fillId="17" borderId="14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1" fillId="12" borderId="23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12" borderId="36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center" vertical="center"/>
    </xf>
    <xf numFmtId="0" fontId="11" fillId="12" borderId="0" xfId="0" applyFont="1" applyFill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3" fillId="17" borderId="3" xfId="0" applyFont="1" applyFill="1" applyBorder="1" applyAlignment="1">
      <alignment horizontal="center" vertical="center" shrinkToFit="1"/>
    </xf>
    <xf numFmtId="0" fontId="9" fillId="17" borderId="3" xfId="0" applyFont="1" applyFill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1" fillId="0" borderId="26" xfId="0" applyFont="1" applyBorder="1" applyAlignment="1">
      <alignment vertical="center"/>
    </xf>
    <xf numFmtId="56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20" fontId="3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20" fontId="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21" fillId="14" borderId="3" xfId="0" applyFont="1" applyFill="1" applyBorder="1" applyAlignment="1">
      <alignment horizontal="center" vertical="center" textRotation="255" shrinkToFit="1"/>
    </xf>
    <xf numFmtId="0" fontId="21" fillId="0" borderId="3" xfId="0" applyFont="1" applyBorder="1" applyAlignment="1">
      <alignment horizontal="center" vertical="center" textRotation="255" shrinkToFit="1"/>
    </xf>
    <xf numFmtId="0" fontId="9" fillId="0" borderId="4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21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0" xfId="0" applyFont="1"/>
    <xf numFmtId="0" fontId="21" fillId="0" borderId="53" xfId="0" applyFont="1" applyBorder="1"/>
    <xf numFmtId="0" fontId="21" fillId="0" borderId="24" xfId="0" applyFont="1" applyBorder="1" applyAlignment="1">
      <alignment horizontal="center"/>
    </xf>
    <xf numFmtId="0" fontId="3" fillId="17" borderId="5" xfId="0" applyFont="1" applyFill="1" applyBorder="1" applyAlignment="1">
      <alignment horizontal="center" vertical="center" wrapText="1"/>
    </xf>
    <xf numFmtId="20" fontId="3" fillId="17" borderId="16" xfId="0" applyNumberFormat="1" applyFont="1" applyFill="1" applyBorder="1" applyAlignment="1">
      <alignment horizontal="center" vertical="center" wrapText="1"/>
    </xf>
    <xf numFmtId="0" fontId="3" fillId="17" borderId="16" xfId="0" applyFont="1" applyFill="1" applyBorder="1" applyAlignment="1">
      <alignment horizontal="center" vertical="center" shrinkToFit="1"/>
    </xf>
    <xf numFmtId="0" fontId="3" fillId="17" borderId="16" xfId="0" applyFont="1" applyFill="1" applyBorder="1" applyAlignment="1">
      <alignment horizontal="center" vertical="center" wrapText="1"/>
    </xf>
    <xf numFmtId="0" fontId="3" fillId="17" borderId="6" xfId="0" applyFont="1" applyFill="1" applyBorder="1" applyAlignment="1">
      <alignment horizontal="center" vertical="center" wrapText="1"/>
    </xf>
    <xf numFmtId="20" fontId="3" fillId="17" borderId="17" xfId="0" applyNumberFormat="1" applyFont="1" applyFill="1" applyBorder="1" applyAlignment="1">
      <alignment horizontal="center" vertical="center" wrapText="1"/>
    </xf>
    <xf numFmtId="0" fontId="3" fillId="17" borderId="17" xfId="0" applyFont="1" applyFill="1" applyBorder="1" applyAlignment="1">
      <alignment horizontal="center" vertical="center" shrinkToFit="1"/>
    </xf>
    <xf numFmtId="0" fontId="3" fillId="17" borderId="17" xfId="0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vertical="center"/>
    </xf>
    <xf numFmtId="0" fontId="1" fillId="0" borderId="24" xfId="0" applyFont="1" applyBorder="1" applyAlignment="1">
      <alignment horizontal="center"/>
    </xf>
    <xf numFmtId="0" fontId="1" fillId="20" borderId="0" xfId="0" applyFont="1" applyFill="1" applyAlignment="1">
      <alignment horizontal="center" vertical="center"/>
    </xf>
    <xf numFmtId="0" fontId="30" fillId="20" borderId="24" xfId="0" applyFont="1" applyFill="1" applyBorder="1" applyAlignment="1">
      <alignment vertical="center"/>
    </xf>
    <xf numFmtId="0" fontId="1" fillId="21" borderId="0" xfId="0" applyFont="1" applyFill="1" applyAlignment="1">
      <alignment horizontal="center" vertical="center"/>
    </xf>
    <xf numFmtId="0" fontId="1" fillId="21" borderId="24" xfId="0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1" fillId="20" borderId="24" xfId="0" applyFont="1" applyFill="1" applyBorder="1" applyAlignment="1">
      <alignment horizontal="center" vertical="center"/>
    </xf>
    <xf numFmtId="0" fontId="30" fillId="20" borderId="0" xfId="0" applyFont="1" applyFill="1" applyAlignment="1">
      <alignment vertical="center"/>
    </xf>
    <xf numFmtId="0" fontId="1" fillId="21" borderId="36" xfId="0" applyFont="1" applyFill="1" applyBorder="1" applyAlignment="1">
      <alignment horizontal="center" vertical="center"/>
    </xf>
    <xf numFmtId="0" fontId="30" fillId="0" borderId="26" xfId="0" applyFont="1" applyBorder="1" applyAlignment="1">
      <alignment vertical="center"/>
    </xf>
    <xf numFmtId="0" fontId="1" fillId="20" borderId="23" xfId="0" applyFont="1" applyFill="1" applyBorder="1" applyAlignment="1">
      <alignment horizontal="center" vertical="center"/>
    </xf>
    <xf numFmtId="0" fontId="30" fillId="20" borderId="26" xfId="0" applyFont="1" applyFill="1" applyBorder="1" applyAlignment="1">
      <alignment vertical="center"/>
    </xf>
    <xf numFmtId="0" fontId="1" fillId="21" borderId="0" xfId="0" applyFont="1" applyFill="1" applyAlignment="1">
      <alignment horizontal="center"/>
    </xf>
    <xf numFmtId="0" fontId="1" fillId="21" borderId="23" xfId="0" applyFont="1" applyFill="1" applyBorder="1" applyAlignment="1">
      <alignment horizontal="center" vertical="center"/>
    </xf>
    <xf numFmtId="0" fontId="1" fillId="21" borderId="36" xfId="0" applyFont="1" applyFill="1" applyBorder="1" applyAlignment="1">
      <alignment horizontal="center"/>
    </xf>
    <xf numFmtId="0" fontId="1" fillId="0" borderId="21" xfId="0" applyFont="1" applyBorder="1" applyAlignment="1">
      <alignment horizontal="center" vertical="center" shrinkToFit="1"/>
    </xf>
    <xf numFmtId="0" fontId="3" fillId="17" borderId="7" xfId="0" applyFont="1" applyFill="1" applyBorder="1" applyAlignment="1">
      <alignment horizontal="center" vertical="center" shrinkToFit="1"/>
    </xf>
    <xf numFmtId="0" fontId="3" fillId="17" borderId="8" xfId="0" applyFont="1" applyFill="1" applyBorder="1" applyAlignment="1">
      <alignment horizontal="center" vertical="center" shrinkToFit="1"/>
    </xf>
    <xf numFmtId="0" fontId="9" fillId="17" borderId="11" xfId="0" applyFont="1" applyFill="1" applyBorder="1" applyAlignment="1">
      <alignment horizontal="center" vertical="center" shrinkToFit="1"/>
    </xf>
    <xf numFmtId="0" fontId="3" fillId="17" borderId="14" xfId="0" applyFont="1" applyFill="1" applyBorder="1" applyAlignment="1">
      <alignment horizontal="center" vertical="center" shrinkToFit="1"/>
    </xf>
    <xf numFmtId="56" fontId="13" fillId="17" borderId="0" xfId="0" applyNumberFormat="1" applyFont="1" applyFill="1" applyAlignment="1">
      <alignment horizontal="left" vertical="center"/>
    </xf>
    <xf numFmtId="0" fontId="31" fillId="17" borderId="0" xfId="0" applyFont="1" applyFill="1" applyAlignment="1">
      <alignment vertical="center"/>
    </xf>
    <xf numFmtId="0" fontId="3" fillId="17" borderId="0" xfId="0" applyFont="1" applyFill="1" applyAlignment="1">
      <alignment horizontal="right" vertical="center"/>
    </xf>
    <xf numFmtId="0" fontId="0" fillId="17" borderId="0" xfId="0" applyFill="1" applyAlignment="1">
      <alignment vertical="center"/>
    </xf>
    <xf numFmtId="0" fontId="3" fillId="17" borderId="21" xfId="0" applyFont="1" applyFill="1" applyBorder="1" applyAlignment="1">
      <alignment horizontal="center" vertical="center"/>
    </xf>
    <xf numFmtId="0" fontId="30" fillId="17" borderId="4" xfId="0" applyFont="1" applyFill="1" applyBorder="1" applyAlignment="1">
      <alignment vertical="center"/>
    </xf>
    <xf numFmtId="0" fontId="30" fillId="17" borderId="22" xfId="0" applyFont="1" applyFill="1" applyBorder="1" applyAlignment="1">
      <alignment vertical="center"/>
    </xf>
    <xf numFmtId="0" fontId="3" fillId="17" borderId="22" xfId="0" applyFont="1" applyFill="1" applyBorder="1" applyAlignment="1">
      <alignment horizontal="center" vertical="center"/>
    </xf>
    <xf numFmtId="0" fontId="16" fillId="17" borderId="21" xfId="0" applyFont="1" applyFill="1" applyBorder="1" applyAlignment="1">
      <alignment horizontal="center" vertical="center"/>
    </xf>
    <xf numFmtId="0" fontId="32" fillId="17" borderId="22" xfId="0" applyFont="1" applyFill="1" applyBorder="1" applyAlignment="1">
      <alignment vertical="center"/>
    </xf>
    <xf numFmtId="0" fontId="32" fillId="17" borderId="4" xfId="0" applyFont="1" applyFill="1" applyBorder="1" applyAlignment="1">
      <alignment vertical="center"/>
    </xf>
    <xf numFmtId="0" fontId="3" fillId="17" borderId="46" xfId="0" applyFont="1" applyFill="1" applyBorder="1" applyAlignment="1">
      <alignment horizontal="center" vertical="center"/>
    </xf>
    <xf numFmtId="0" fontId="30" fillId="17" borderId="48" xfId="0" applyFont="1" applyFill="1" applyBorder="1" applyAlignment="1">
      <alignment vertical="center"/>
    </xf>
    <xf numFmtId="20" fontId="3" fillId="17" borderId="46" xfId="0" applyNumberFormat="1" applyFont="1" applyFill="1" applyBorder="1" applyAlignment="1">
      <alignment horizontal="center" vertical="center"/>
    </xf>
    <xf numFmtId="0" fontId="30" fillId="17" borderId="31" xfId="0" applyFont="1" applyFill="1" applyBorder="1" applyAlignment="1">
      <alignment vertical="center"/>
    </xf>
    <xf numFmtId="0" fontId="3" fillId="17" borderId="21" xfId="0" applyFont="1" applyFill="1" applyBorder="1" applyAlignment="1">
      <alignment horizontal="center" vertical="center" shrinkToFit="1"/>
    </xf>
    <xf numFmtId="0" fontId="3" fillId="17" borderId="31" xfId="0" applyFont="1" applyFill="1" applyBorder="1" applyAlignment="1">
      <alignment horizontal="center" vertical="center"/>
    </xf>
    <xf numFmtId="0" fontId="3" fillId="17" borderId="22" xfId="0" applyFont="1" applyFill="1" applyBorder="1" applyAlignment="1">
      <alignment horizontal="center" vertical="center" shrinkToFit="1"/>
    </xf>
    <xf numFmtId="0" fontId="3" fillId="17" borderId="4" xfId="0" applyFont="1" applyFill="1" applyBorder="1" applyAlignment="1">
      <alignment horizontal="center" vertical="center" shrinkToFit="1"/>
    </xf>
    <xf numFmtId="0" fontId="3" fillId="17" borderId="46" xfId="0" applyFont="1" applyFill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textRotation="255" shrinkToFit="1"/>
    </xf>
    <xf numFmtId="0" fontId="11" fillId="0" borderId="25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46" xfId="0" applyFont="1" applyBorder="1" applyAlignment="1">
      <alignment vertical="center"/>
    </xf>
    <xf numFmtId="0" fontId="11" fillId="0" borderId="48" xfId="0" applyFont="1" applyBorder="1" applyAlignment="1">
      <alignment vertical="center"/>
    </xf>
    <xf numFmtId="0" fontId="1" fillId="4" borderId="23" xfId="0" applyFont="1" applyFill="1" applyBorder="1" applyAlignment="1">
      <alignment horizontal="center" vertical="center" textRotation="255" shrinkToFit="1"/>
    </xf>
    <xf numFmtId="0" fontId="11" fillId="4" borderId="26" xfId="0" applyFont="1" applyFill="1" applyBorder="1" applyAlignment="1">
      <alignment vertical="center"/>
    </xf>
    <xf numFmtId="0" fontId="11" fillId="4" borderId="25" xfId="0" applyFont="1" applyFill="1" applyBorder="1" applyAlignment="1">
      <alignment vertical="center"/>
    </xf>
    <xf numFmtId="0" fontId="11" fillId="4" borderId="29" xfId="0" applyFont="1" applyFill="1" applyBorder="1" applyAlignment="1">
      <alignment vertical="center"/>
    </xf>
    <xf numFmtId="0" fontId="11" fillId="4" borderId="46" xfId="0" applyFont="1" applyFill="1" applyBorder="1" applyAlignment="1">
      <alignment vertical="center"/>
    </xf>
    <xf numFmtId="0" fontId="11" fillId="4" borderId="48" xfId="0" applyFont="1" applyFill="1" applyBorder="1" applyAlignment="1">
      <alignment vertical="center"/>
    </xf>
    <xf numFmtId="0" fontId="3" fillId="17" borderId="9" xfId="0" applyFont="1" applyFill="1" applyBorder="1" applyAlignment="1">
      <alignment horizontal="center" vertical="center" wrapText="1"/>
    </xf>
    <xf numFmtId="20" fontId="3" fillId="17" borderId="9" xfId="0" applyNumberFormat="1" applyFont="1" applyFill="1" applyBorder="1" applyAlignment="1">
      <alignment horizontal="center" vertical="center" wrapText="1"/>
    </xf>
    <xf numFmtId="0" fontId="9" fillId="17" borderId="19" xfId="0" applyFont="1" applyFill="1" applyBorder="1" applyAlignment="1">
      <alignment horizontal="center" vertical="center" wrapText="1"/>
    </xf>
    <xf numFmtId="0" fontId="9" fillId="17" borderId="11" xfId="0" applyFont="1" applyFill="1" applyBorder="1" applyAlignment="1">
      <alignment horizontal="center" vertical="center" wrapText="1"/>
    </xf>
    <xf numFmtId="0" fontId="9" fillId="17" borderId="7" xfId="0" applyFont="1" applyFill="1" applyBorder="1" applyAlignment="1">
      <alignment horizontal="center" vertical="center" wrapText="1"/>
    </xf>
    <xf numFmtId="0" fontId="9" fillId="17" borderId="8" xfId="0" applyFont="1" applyFill="1" applyBorder="1" applyAlignment="1">
      <alignment horizontal="center" vertical="center" wrapText="1"/>
    </xf>
    <xf numFmtId="0" fontId="1" fillId="18" borderId="24" xfId="0" applyFont="1" applyFill="1" applyBorder="1" applyAlignment="1">
      <alignment horizontal="center" vertical="center"/>
    </xf>
    <xf numFmtId="0" fontId="1" fillId="19" borderId="24" xfId="0" applyFont="1" applyFill="1" applyBorder="1" applyAlignment="1">
      <alignment horizontal="center" vertical="center"/>
    </xf>
    <xf numFmtId="0" fontId="1" fillId="19" borderId="0" xfId="0" applyFont="1" applyFill="1" applyAlignment="1">
      <alignment horizontal="center" vertical="center"/>
    </xf>
    <xf numFmtId="0" fontId="1" fillId="12" borderId="0" xfId="0" applyFont="1" applyFill="1" applyAlignment="1">
      <alignment horizontal="center" vertical="center"/>
    </xf>
    <xf numFmtId="0" fontId="1" fillId="12" borderId="24" xfId="0" applyFont="1" applyFill="1" applyBorder="1" applyAlignment="1">
      <alignment horizontal="center" vertical="center"/>
    </xf>
    <xf numFmtId="0" fontId="26" fillId="17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12" borderId="26" xfId="0" applyFont="1" applyFill="1" applyBorder="1" applyAlignment="1">
      <alignment horizontal="center" vertical="center"/>
    </xf>
    <xf numFmtId="0" fontId="11" fillId="19" borderId="23" xfId="0" applyFont="1" applyFill="1" applyBorder="1" applyAlignment="1">
      <alignment horizontal="center" vertical="center"/>
    </xf>
    <xf numFmtId="0" fontId="11" fillId="19" borderId="26" xfId="0" applyFont="1" applyFill="1" applyBorder="1" applyAlignment="1">
      <alignment horizontal="center" vertical="center"/>
    </xf>
    <xf numFmtId="0" fontId="26" fillId="17" borderId="7" xfId="0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2" borderId="36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4" fillId="17" borderId="7" xfId="0" applyFont="1" applyFill="1" applyBorder="1" applyAlignment="1">
      <alignment horizontal="center" vertical="center"/>
    </xf>
    <xf numFmtId="0" fontId="14" fillId="17" borderId="8" xfId="0" applyFont="1" applyFill="1" applyBorder="1" applyAlignment="1">
      <alignment horizontal="center" vertical="center"/>
    </xf>
    <xf numFmtId="0" fontId="14" fillId="17" borderId="14" xfId="0" applyFont="1" applyFill="1" applyBorder="1" applyAlignment="1">
      <alignment horizontal="center" vertical="center"/>
    </xf>
    <xf numFmtId="0" fontId="28" fillId="17" borderId="11" xfId="0" applyFont="1" applyFill="1" applyBorder="1" applyAlignment="1">
      <alignment horizontal="center" vertical="center" wrapText="1"/>
    </xf>
    <xf numFmtId="0" fontId="14" fillId="17" borderId="7" xfId="0" applyFont="1" applyFill="1" applyBorder="1" applyAlignment="1">
      <alignment horizontal="center" vertical="center" wrapText="1"/>
    </xf>
    <xf numFmtId="0" fontId="14" fillId="17" borderId="8" xfId="0" applyFont="1" applyFill="1" applyBorder="1" applyAlignment="1">
      <alignment horizontal="center" vertical="center" wrapText="1"/>
    </xf>
    <xf numFmtId="0" fontId="14" fillId="17" borderId="14" xfId="0" applyFont="1" applyFill="1" applyBorder="1" applyAlignment="1">
      <alignment horizontal="center" vertical="center" wrapText="1"/>
    </xf>
    <xf numFmtId="0" fontId="9" fillId="17" borderId="0" xfId="0" applyFont="1" applyFill="1" applyAlignment="1">
      <alignment horizontal="center" vertical="center"/>
    </xf>
    <xf numFmtId="0" fontId="13" fillId="17" borderId="7" xfId="0" applyFont="1" applyFill="1" applyBorder="1" applyAlignment="1">
      <alignment horizontal="center" vertical="center" wrapText="1"/>
    </xf>
    <xf numFmtId="0" fontId="13" fillId="17" borderId="8" xfId="0" applyFont="1" applyFill="1" applyBorder="1" applyAlignment="1">
      <alignment horizontal="center" vertical="center" wrapText="1"/>
    </xf>
    <xf numFmtId="0" fontId="13" fillId="17" borderId="14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center" textRotation="255" shrinkToFit="1"/>
    </xf>
    <xf numFmtId="0" fontId="1" fillId="13" borderId="16" xfId="0" applyFont="1" applyFill="1" applyBorder="1" applyAlignment="1">
      <alignment horizontal="center" vertical="center" textRotation="255" shrinkToFit="1"/>
    </xf>
    <xf numFmtId="0" fontId="1" fillId="0" borderId="16" xfId="0" applyFont="1" applyBorder="1" applyAlignment="1">
      <alignment horizontal="center" vertical="center" textRotation="255" shrinkToFit="1"/>
    </xf>
    <xf numFmtId="0" fontId="11" fillId="0" borderId="2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/>
    </xf>
    <xf numFmtId="0" fontId="11" fillId="8" borderId="24" xfId="0" applyFont="1" applyFill="1" applyBorder="1" applyAlignment="1">
      <alignment horizontal="center" vertical="center"/>
    </xf>
    <xf numFmtId="0" fontId="11" fillId="16" borderId="24" xfId="0" applyFont="1" applyFill="1" applyBorder="1" applyAlignment="1">
      <alignment horizontal="center" vertical="center"/>
    </xf>
    <xf numFmtId="0" fontId="11" fillId="16" borderId="0" xfId="0" applyFont="1" applyFill="1" applyAlignment="1">
      <alignment horizontal="center" vertical="center"/>
    </xf>
    <xf numFmtId="0" fontId="11" fillId="15" borderId="36" xfId="0" applyFont="1" applyFill="1" applyBorder="1" applyAlignment="1">
      <alignment horizontal="center" vertical="center"/>
    </xf>
    <xf numFmtId="0" fontId="11" fillId="15" borderId="2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11" fillId="15" borderId="0" xfId="0" applyFont="1" applyFill="1" applyAlignment="1">
      <alignment horizontal="center" vertical="center"/>
    </xf>
    <xf numFmtId="0" fontId="11" fillId="15" borderId="26" xfId="0" applyFont="1" applyFill="1" applyBorder="1" applyAlignment="1">
      <alignment horizontal="center" vertical="center"/>
    </xf>
    <xf numFmtId="0" fontId="11" fillId="15" borderId="23" xfId="0" applyFont="1" applyFill="1" applyBorder="1" applyAlignment="1">
      <alignment horizontal="center" vertical="center"/>
    </xf>
    <xf numFmtId="0" fontId="11" fillId="15" borderId="33" xfId="0" applyFont="1" applyFill="1" applyBorder="1" applyAlignment="1">
      <alignment horizontal="center" vertical="center"/>
    </xf>
    <xf numFmtId="0" fontId="1" fillId="0" borderId="50" xfId="0" applyFont="1" applyBorder="1" applyAlignment="1">
      <alignment horizontal="center" vertical="center" shrinkToFit="1"/>
    </xf>
    <xf numFmtId="0" fontId="11" fillId="0" borderId="51" xfId="0" applyFont="1" applyBorder="1" applyAlignment="1">
      <alignment vertical="center"/>
    </xf>
    <xf numFmtId="0" fontId="24" fillId="17" borderId="0" xfId="0" applyFont="1" applyFill="1" applyAlignment="1">
      <alignment horizontal="center" vertical="center"/>
    </xf>
    <xf numFmtId="0" fontId="1" fillId="13" borderId="23" xfId="0" applyFont="1" applyFill="1" applyBorder="1" applyAlignment="1">
      <alignment horizontal="center" vertical="center" textRotation="255" shrinkToFit="1"/>
    </xf>
    <xf numFmtId="0" fontId="11" fillId="13" borderId="26" xfId="0" applyFont="1" applyFill="1" applyBorder="1" applyAlignment="1">
      <alignment vertical="center"/>
    </xf>
    <xf numFmtId="0" fontId="11" fillId="13" borderId="25" xfId="0" applyFont="1" applyFill="1" applyBorder="1" applyAlignment="1">
      <alignment vertical="center"/>
    </xf>
    <xf numFmtId="0" fontId="11" fillId="13" borderId="29" xfId="0" applyFont="1" applyFill="1" applyBorder="1" applyAlignment="1">
      <alignment vertical="center"/>
    </xf>
    <xf numFmtId="0" fontId="11" fillId="13" borderId="46" xfId="0" applyFont="1" applyFill="1" applyBorder="1" applyAlignment="1">
      <alignment vertical="center"/>
    </xf>
    <xf numFmtId="0" fontId="11" fillId="13" borderId="48" xfId="0" applyFont="1" applyFill="1" applyBorder="1" applyAlignment="1">
      <alignment vertical="center"/>
    </xf>
    <xf numFmtId="0" fontId="24" fillId="17" borderId="0" xfId="0" applyFont="1" applyFill="1" applyAlignment="1">
      <alignment horizontal="center" vertical="center" wrapText="1"/>
    </xf>
    <xf numFmtId="0" fontId="9" fillId="17" borderId="40" xfId="0" applyFont="1" applyFill="1" applyBorder="1" applyAlignment="1">
      <alignment horizontal="center" vertical="center" wrapText="1"/>
    </xf>
    <xf numFmtId="0" fontId="9" fillId="17" borderId="0" xfId="0" applyFont="1" applyFill="1" applyAlignment="1">
      <alignment horizontal="center" vertical="center" wrapText="1"/>
    </xf>
    <xf numFmtId="179" fontId="9" fillId="0" borderId="0" xfId="0" applyNumberFormat="1" applyFont="1" applyAlignment="1">
      <alignment horizontal="left" vertical="center" shrinkToFit="1"/>
    </xf>
    <xf numFmtId="0" fontId="9" fillId="0" borderId="0" xfId="0" applyFont="1" applyAlignment="1">
      <alignment horizontal="right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10" fillId="11" borderId="7" xfId="0" applyFont="1" applyFill="1" applyBorder="1" applyAlignment="1">
      <alignment horizontal="center" vertical="center" shrinkToFit="1"/>
    </xf>
    <xf numFmtId="0" fontId="10" fillId="11" borderId="8" xfId="0" applyFont="1" applyFill="1" applyBorder="1" applyAlignment="1">
      <alignment horizontal="center" vertical="center" shrinkToFit="1"/>
    </xf>
    <xf numFmtId="0" fontId="10" fillId="11" borderId="18" xfId="0" applyFont="1" applyFill="1" applyBorder="1" applyAlignment="1">
      <alignment horizontal="center" vertical="center" shrinkToFit="1"/>
    </xf>
    <xf numFmtId="0" fontId="10" fillId="11" borderId="14" xfId="0" applyFont="1" applyFill="1" applyBorder="1" applyAlignment="1">
      <alignment horizontal="center" vertical="center" shrinkToFit="1"/>
    </xf>
    <xf numFmtId="0" fontId="11" fillId="12" borderId="24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20" fontId="9" fillId="0" borderId="9" xfId="0" applyNumberFormat="1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11" fillId="12" borderId="38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14" fillId="11" borderId="7" xfId="0" applyFont="1" applyFill="1" applyBorder="1" applyAlignment="1">
      <alignment horizontal="center" vertical="center" shrinkToFit="1"/>
    </xf>
    <xf numFmtId="0" fontId="14" fillId="11" borderId="8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4" fillId="11" borderId="18" xfId="0" applyFont="1" applyFill="1" applyBorder="1" applyAlignment="1">
      <alignment horizontal="center" vertical="center" shrinkToFit="1"/>
    </xf>
    <xf numFmtId="0" fontId="14" fillId="11" borderId="14" xfId="0" applyFont="1" applyFill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21" fillId="13" borderId="3" xfId="0" applyFont="1" applyFill="1" applyBorder="1" applyAlignment="1">
      <alignment horizontal="center" vertical="center" textRotation="255" shrinkToFit="1"/>
    </xf>
    <xf numFmtId="0" fontId="11" fillId="12" borderId="24" xfId="0" applyFont="1" applyFill="1" applyBorder="1" applyAlignment="1">
      <alignment vertical="center"/>
    </xf>
    <xf numFmtId="0" fontId="1" fillId="12" borderId="27" xfId="0" applyFont="1" applyFill="1" applyBorder="1" applyAlignment="1">
      <alignment horizontal="center" vertical="center"/>
    </xf>
    <xf numFmtId="0" fontId="1" fillId="12" borderId="28" xfId="0" applyFont="1" applyFill="1" applyBorder="1" applyAlignment="1">
      <alignment horizontal="center" vertical="center"/>
    </xf>
    <xf numFmtId="0" fontId="1" fillId="12" borderId="23" xfId="0" applyFont="1" applyFill="1" applyBorder="1" applyAlignment="1">
      <alignment horizontal="center" vertical="center"/>
    </xf>
    <xf numFmtId="0" fontId="11" fillId="12" borderId="26" xfId="0" applyFont="1" applyFill="1" applyBorder="1" applyAlignment="1">
      <alignment vertical="center"/>
    </xf>
    <xf numFmtId="0" fontId="11" fillId="12" borderId="27" xfId="0" applyFont="1" applyFill="1" applyBorder="1" applyAlignment="1">
      <alignment horizontal="center" vertical="center"/>
    </xf>
    <xf numFmtId="0" fontId="11" fillId="12" borderId="28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255" shrinkToFit="1"/>
    </xf>
    <xf numFmtId="0" fontId="9" fillId="0" borderId="4" xfId="0" applyFont="1" applyBorder="1" applyAlignment="1">
      <alignment vertical="center"/>
    </xf>
    <xf numFmtId="0" fontId="10" fillId="0" borderId="8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179" fontId="13" fillId="0" borderId="0" xfId="0" applyNumberFormat="1" applyFont="1" applyAlignment="1">
      <alignment horizontal="left" vertical="center" shrinkToFit="1"/>
    </xf>
    <xf numFmtId="0" fontId="11" fillId="0" borderId="11" xfId="0" applyFont="1" applyBorder="1" applyAlignment="1">
      <alignment horizontal="right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56" fontId="9" fillId="0" borderId="11" xfId="0" applyNumberFormat="1" applyFont="1" applyBorder="1" applyAlignment="1">
      <alignment horizontal="left" vertical="center" shrinkToFit="1"/>
    </xf>
    <xf numFmtId="0" fontId="1" fillId="0" borderId="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49" fillId="0" borderId="0" xfId="0" applyFont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51" fillId="0" borderId="3" xfId="0" applyFont="1" applyBorder="1" applyAlignment="1">
      <alignment horizontal="center" vertical="center" wrapText="1"/>
    </xf>
    <xf numFmtId="0" fontId="52" fillId="0" borderId="3" xfId="0" applyFont="1" applyBorder="1" applyAlignment="1">
      <alignment horizontal="center" vertical="center" shrinkToFit="1"/>
    </xf>
    <xf numFmtId="0" fontId="50" fillId="0" borderId="19" xfId="0" applyFont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53" fillId="0" borderId="19" xfId="0" applyFont="1" applyBorder="1" applyAlignment="1">
      <alignment horizontal="center" vertical="center" wrapText="1"/>
    </xf>
    <xf numFmtId="0" fontId="53" fillId="0" borderId="11" xfId="0" applyFont="1" applyBorder="1" applyAlignment="1">
      <alignment horizontal="center" vertical="center" wrapText="1"/>
    </xf>
    <xf numFmtId="0" fontId="54" fillId="0" borderId="19" xfId="0" applyFont="1" applyBorder="1" applyAlignment="1">
      <alignment horizontal="center" vertical="center" wrapText="1"/>
    </xf>
    <xf numFmtId="0" fontId="54" fillId="0" borderId="11" xfId="0" applyFont="1" applyBorder="1" applyAlignment="1">
      <alignment horizontal="center" vertical="center" wrapText="1"/>
    </xf>
    <xf numFmtId="0" fontId="53" fillId="0" borderId="20" xfId="0" applyFont="1" applyBorder="1" applyAlignment="1">
      <alignment horizontal="center" vertical="center" wrapText="1"/>
    </xf>
    <xf numFmtId="0" fontId="55" fillId="0" borderId="19" xfId="0" applyFont="1" applyBorder="1" applyAlignment="1">
      <alignment horizontal="center" vertical="center" wrapText="1"/>
    </xf>
    <xf numFmtId="0" fontId="55" fillId="0" borderId="11" xfId="0" applyFont="1" applyBorder="1" applyAlignment="1">
      <alignment horizontal="center" vertical="center" wrapText="1"/>
    </xf>
    <xf numFmtId="0" fontId="56" fillId="0" borderId="19" xfId="0" applyFont="1" applyBorder="1" applyAlignment="1">
      <alignment horizontal="center" vertical="center" wrapText="1"/>
    </xf>
    <xf numFmtId="0" fontId="56" fillId="0" borderId="11" xfId="0" applyFont="1" applyBorder="1" applyAlignment="1">
      <alignment horizontal="center" vertical="center" wrapText="1"/>
    </xf>
    <xf numFmtId="0" fontId="51" fillId="27" borderId="40" xfId="0" applyFont="1" applyFill="1" applyBorder="1" applyAlignment="1">
      <alignment horizontal="center" vertical="center" wrapText="1"/>
    </xf>
    <xf numFmtId="0" fontId="51" fillId="27" borderId="0" xfId="0" applyFont="1" applyFill="1" applyAlignment="1">
      <alignment horizontal="center" vertical="center" wrapText="1"/>
    </xf>
    <xf numFmtId="0" fontId="51" fillId="27" borderId="19" xfId="0" applyFont="1" applyFill="1" applyBorder="1" applyAlignment="1">
      <alignment horizontal="center" vertical="center" wrapText="1"/>
    </xf>
    <xf numFmtId="0" fontId="51" fillId="27" borderId="11" xfId="0" applyFont="1" applyFill="1" applyBorder="1" applyAlignment="1">
      <alignment horizontal="center" vertical="center" wrapText="1"/>
    </xf>
    <xf numFmtId="0" fontId="3" fillId="17" borderId="3" xfId="0" applyFont="1" applyFill="1" applyBorder="1" applyAlignment="1">
      <alignment vertical="center" wrapText="1"/>
    </xf>
    <xf numFmtId="0" fontId="57" fillId="0" borderId="0" xfId="0" applyFont="1" applyAlignment="1">
      <alignment vertical="center"/>
    </xf>
    <xf numFmtId="0" fontId="50" fillId="0" borderId="20" xfId="0" applyFont="1" applyBorder="1" applyAlignment="1">
      <alignment horizontal="center" vertical="center" wrapText="1"/>
    </xf>
  </cellXfs>
  <cellStyles count="1">
    <cellStyle name="標準" xfId="0" builtinId="0"/>
  </cellStyles>
  <dxfs count="3">
    <dxf>
      <fill>
        <patternFill patternType="solid">
          <fgColor rgb="FFDBE9F7"/>
          <bgColor rgb="FFDBE9F7"/>
        </patternFill>
      </fill>
    </dxf>
    <dxf>
      <fill>
        <patternFill patternType="solid">
          <fgColor rgb="FFFAE2D5"/>
          <bgColor rgb="FFFAE2D5"/>
        </patternFill>
      </fill>
    </dxf>
    <dxf>
      <fill>
        <patternFill patternType="solid">
          <fgColor rgb="FFD9F2D0"/>
          <bgColor rgb="FFD9F2D0"/>
        </patternFill>
      </fill>
    </dxf>
  </dxfs>
  <tableStyles count="0" defaultTableStyle="TableStyleMedium2" defaultPivotStyle="PivotStyleLight16"/>
  <colors>
    <mruColors>
      <color rgb="FFFFFFCC"/>
      <color rgb="FFCDF4FF"/>
      <color rgb="FF000000"/>
      <color rgb="FFA3E9FF"/>
      <color rgb="FFFFFF00"/>
      <color rgb="FF5FFFA7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95250</xdr:rowOff>
    </xdr:from>
    <xdr:to>
      <xdr:col>29</xdr:col>
      <xdr:colOff>40822</xdr:colOff>
      <xdr:row>36</xdr:row>
      <xdr:rowOff>122465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AD63ECC-F3D9-10DE-70B6-3ED57B074B37}"/>
            </a:ext>
          </a:extLst>
        </xdr:cNvPr>
        <xdr:cNvSpPr/>
      </xdr:nvSpPr>
      <xdr:spPr>
        <a:xfrm>
          <a:off x="163286" y="95250"/>
          <a:ext cx="4776107" cy="8626929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showGridLines="0" topLeftCell="A13" workbookViewId="0">
      <selection activeCell="J26" sqref="J26"/>
    </sheetView>
  </sheetViews>
  <sheetFormatPr defaultColWidth="11.25" defaultRowHeight="15" customHeight="1" x14ac:dyDescent="0.25"/>
  <cols>
    <col min="1" max="1" width="3" customWidth="1"/>
    <col min="2" max="2" width="22.25" customWidth="1"/>
    <col min="3" max="8" width="4.625" customWidth="1"/>
    <col min="9" max="9" width="13.5" customWidth="1"/>
    <col min="10" max="10" width="14.625" customWidth="1"/>
    <col min="11" max="11" width="11.875" customWidth="1"/>
    <col min="12" max="23" width="6.75" customWidth="1"/>
  </cols>
  <sheetData>
    <row r="1" spans="1:11" ht="15.75" customHeight="1" x14ac:dyDescent="0.25">
      <c r="A1" s="341"/>
      <c r="B1" s="341" t="s">
        <v>0</v>
      </c>
      <c r="C1" s="341"/>
      <c r="D1" s="341"/>
      <c r="E1" s="341"/>
      <c r="F1" s="341"/>
      <c r="G1" s="341"/>
      <c r="H1" s="341"/>
      <c r="I1" s="341"/>
      <c r="J1" s="341"/>
      <c r="K1" s="341"/>
    </row>
    <row r="2" spans="1:11" ht="15.75" customHeight="1" x14ac:dyDescent="0.25">
      <c r="A2" s="342" t="s">
        <v>1</v>
      </c>
      <c r="B2" s="342" t="s">
        <v>2</v>
      </c>
      <c r="C2" s="342" t="s">
        <v>3</v>
      </c>
      <c r="D2" s="342" t="s">
        <v>4</v>
      </c>
      <c r="E2" s="342" t="s">
        <v>5</v>
      </c>
      <c r="F2" s="342" t="s">
        <v>6</v>
      </c>
      <c r="G2" s="342" t="s">
        <v>7</v>
      </c>
      <c r="H2" s="343" t="s">
        <v>8</v>
      </c>
      <c r="I2" s="351" t="s">
        <v>9</v>
      </c>
      <c r="J2" s="351" t="s">
        <v>10</v>
      </c>
      <c r="K2" s="351" t="s">
        <v>11</v>
      </c>
    </row>
    <row r="3" spans="1:11" ht="15.75" customHeight="1" x14ac:dyDescent="0.25">
      <c r="A3" s="344">
        <v>1</v>
      </c>
      <c r="B3" s="344" t="s">
        <v>12</v>
      </c>
      <c r="C3" s="344">
        <v>0</v>
      </c>
      <c r="D3" s="344">
        <v>0</v>
      </c>
      <c r="E3" s="344">
        <v>1</v>
      </c>
      <c r="F3" s="344">
        <v>0</v>
      </c>
      <c r="G3" s="344">
        <v>1</v>
      </c>
      <c r="H3" s="345">
        <v>1</v>
      </c>
      <c r="I3" s="352" t="s">
        <v>13</v>
      </c>
      <c r="J3" s="352" t="s">
        <v>13</v>
      </c>
      <c r="K3" s="352" t="s">
        <v>13</v>
      </c>
    </row>
    <row r="4" spans="1:11" ht="15.75" customHeight="1" x14ac:dyDescent="0.25">
      <c r="A4" s="344">
        <v>2</v>
      </c>
      <c r="B4" s="344" t="s">
        <v>14</v>
      </c>
      <c r="C4" s="344">
        <v>1</v>
      </c>
      <c r="D4" s="344">
        <v>3</v>
      </c>
      <c r="E4" s="344">
        <v>2</v>
      </c>
      <c r="F4" s="344">
        <v>2</v>
      </c>
      <c r="G4" s="344">
        <v>2</v>
      </c>
      <c r="H4" s="345">
        <v>1</v>
      </c>
      <c r="I4" s="353" t="s">
        <v>15</v>
      </c>
      <c r="J4" s="353" t="s">
        <v>16</v>
      </c>
      <c r="K4" s="353" t="s">
        <v>17</v>
      </c>
    </row>
    <row r="5" spans="1:11" ht="15.75" customHeight="1" x14ac:dyDescent="0.25">
      <c r="A5" s="344">
        <v>3</v>
      </c>
      <c r="B5" s="344" t="s">
        <v>18</v>
      </c>
      <c r="C5" s="344">
        <v>2</v>
      </c>
      <c r="D5" s="344">
        <v>3</v>
      </c>
      <c r="E5" s="344">
        <v>2</v>
      </c>
      <c r="F5" s="344">
        <v>2</v>
      </c>
      <c r="G5" s="344">
        <v>2</v>
      </c>
      <c r="H5" s="345">
        <v>2</v>
      </c>
      <c r="I5" s="353" t="s">
        <v>19</v>
      </c>
      <c r="J5" s="353" t="s">
        <v>20</v>
      </c>
      <c r="K5" s="353" t="s">
        <v>21</v>
      </c>
    </row>
    <row r="6" spans="1:11" ht="15.75" customHeight="1" x14ac:dyDescent="0.25">
      <c r="A6" s="344">
        <v>4</v>
      </c>
      <c r="B6" s="344" t="s">
        <v>22</v>
      </c>
      <c r="C6" s="344">
        <v>0</v>
      </c>
      <c r="D6" s="344">
        <v>1</v>
      </c>
      <c r="E6" s="344">
        <v>1</v>
      </c>
      <c r="F6" s="344">
        <v>1</v>
      </c>
      <c r="G6" s="344">
        <v>0</v>
      </c>
      <c r="H6" s="345">
        <v>0</v>
      </c>
      <c r="I6" s="352" t="s">
        <v>13</v>
      </c>
      <c r="J6" s="352" t="s">
        <v>13</v>
      </c>
      <c r="K6" s="352" t="s">
        <v>13</v>
      </c>
    </row>
    <row r="7" spans="1:11" ht="15.75" customHeight="1" x14ac:dyDescent="0.25">
      <c r="A7" s="344">
        <v>5</v>
      </c>
      <c r="B7" s="344" t="s">
        <v>23</v>
      </c>
      <c r="C7" s="344">
        <v>1</v>
      </c>
      <c r="D7" s="344">
        <v>1</v>
      </c>
      <c r="E7" s="344">
        <v>1</v>
      </c>
      <c r="F7" s="344">
        <v>1</v>
      </c>
      <c r="G7" s="344">
        <v>1</v>
      </c>
      <c r="H7" s="345">
        <v>1</v>
      </c>
      <c r="I7" s="352" t="s">
        <v>13</v>
      </c>
      <c r="J7" s="352" t="s">
        <v>13</v>
      </c>
      <c r="K7" s="352" t="s">
        <v>13</v>
      </c>
    </row>
    <row r="8" spans="1:11" ht="15.75" customHeight="1" x14ac:dyDescent="0.25">
      <c r="A8" s="344">
        <v>6</v>
      </c>
      <c r="B8" s="344" t="s">
        <v>24</v>
      </c>
      <c r="C8" s="344">
        <v>0</v>
      </c>
      <c r="D8" s="344">
        <v>1</v>
      </c>
      <c r="E8" s="344">
        <v>1</v>
      </c>
      <c r="F8" s="344">
        <v>1</v>
      </c>
      <c r="G8" s="344">
        <v>1</v>
      </c>
      <c r="H8" s="345">
        <v>1</v>
      </c>
      <c r="I8" s="352" t="s">
        <v>13</v>
      </c>
      <c r="J8" s="352" t="s">
        <v>13</v>
      </c>
      <c r="K8" s="352" t="s">
        <v>13</v>
      </c>
    </row>
    <row r="9" spans="1:11" ht="15.75" customHeight="1" x14ac:dyDescent="0.25">
      <c r="A9" s="344">
        <v>7</v>
      </c>
      <c r="B9" s="344" t="s">
        <v>25</v>
      </c>
      <c r="C9" s="344">
        <v>1</v>
      </c>
      <c r="D9" s="344">
        <v>2</v>
      </c>
      <c r="E9" s="344">
        <v>1</v>
      </c>
      <c r="F9" s="344">
        <v>1</v>
      </c>
      <c r="G9" s="344">
        <v>1</v>
      </c>
      <c r="H9" s="345">
        <v>1</v>
      </c>
      <c r="I9" s="353" t="s">
        <v>26</v>
      </c>
      <c r="J9" s="353" t="s">
        <v>27</v>
      </c>
      <c r="K9" s="352" t="s">
        <v>13</v>
      </c>
    </row>
    <row r="10" spans="1:11" ht="15.75" customHeight="1" x14ac:dyDescent="0.25">
      <c r="A10" s="344">
        <v>8</v>
      </c>
      <c r="B10" s="344" t="s">
        <v>28</v>
      </c>
      <c r="C10" s="344">
        <v>1</v>
      </c>
      <c r="D10" s="344">
        <v>1</v>
      </c>
      <c r="E10" s="344">
        <v>1</v>
      </c>
      <c r="F10" s="344">
        <v>0</v>
      </c>
      <c r="G10" s="344">
        <v>1</v>
      </c>
      <c r="H10" s="345">
        <v>1</v>
      </c>
      <c r="I10" s="352" t="s">
        <v>13</v>
      </c>
      <c r="J10" s="352" t="s">
        <v>13</v>
      </c>
      <c r="K10" s="352" t="s">
        <v>13</v>
      </c>
    </row>
    <row r="11" spans="1:11" ht="15.75" customHeight="1" x14ac:dyDescent="0.25">
      <c r="A11" s="344">
        <v>9</v>
      </c>
      <c r="B11" s="344" t="s">
        <v>29</v>
      </c>
      <c r="C11" s="344">
        <v>0</v>
      </c>
      <c r="D11" s="344">
        <v>0</v>
      </c>
      <c r="E11" s="344">
        <v>0</v>
      </c>
      <c r="F11" s="344">
        <v>0</v>
      </c>
      <c r="G11" s="344">
        <v>0</v>
      </c>
      <c r="H11" s="345">
        <v>1</v>
      </c>
      <c r="I11" s="352" t="s">
        <v>13</v>
      </c>
      <c r="J11" s="352" t="s">
        <v>13</v>
      </c>
      <c r="K11" s="352" t="s">
        <v>13</v>
      </c>
    </row>
    <row r="12" spans="1:11" ht="15.75" customHeight="1" x14ac:dyDescent="0.25">
      <c r="A12" s="344">
        <v>10</v>
      </c>
      <c r="B12" s="344" t="s">
        <v>30</v>
      </c>
      <c r="C12" s="344">
        <v>1</v>
      </c>
      <c r="D12" s="344">
        <v>2</v>
      </c>
      <c r="E12" s="344">
        <v>2</v>
      </c>
      <c r="F12" s="344">
        <v>2</v>
      </c>
      <c r="G12" s="344">
        <v>1</v>
      </c>
      <c r="H12" s="345">
        <v>1</v>
      </c>
      <c r="I12" s="353" t="s">
        <v>31</v>
      </c>
      <c r="J12" s="353" t="s">
        <v>32</v>
      </c>
      <c r="K12" s="352" t="s">
        <v>13</v>
      </c>
    </row>
    <row r="13" spans="1:11" ht="15.75" customHeight="1" x14ac:dyDescent="0.25">
      <c r="A13" s="344">
        <v>11</v>
      </c>
      <c r="B13" s="344" t="s">
        <v>33</v>
      </c>
      <c r="C13" s="344">
        <v>1</v>
      </c>
      <c r="D13" s="344">
        <v>2</v>
      </c>
      <c r="E13" s="344">
        <v>1</v>
      </c>
      <c r="F13" s="344">
        <v>2</v>
      </c>
      <c r="G13" s="344">
        <v>1</v>
      </c>
      <c r="H13" s="345">
        <v>1</v>
      </c>
      <c r="I13" s="353" t="s">
        <v>34</v>
      </c>
      <c r="J13" s="353" t="s">
        <v>35</v>
      </c>
      <c r="K13" s="352" t="s">
        <v>13</v>
      </c>
    </row>
    <row r="14" spans="1:11" ht="15.75" customHeight="1" x14ac:dyDescent="0.25">
      <c r="A14" s="344">
        <v>12</v>
      </c>
      <c r="B14" s="344" t="s">
        <v>36</v>
      </c>
      <c r="C14" s="344">
        <v>1</v>
      </c>
      <c r="D14" s="344">
        <v>2</v>
      </c>
      <c r="E14" s="344">
        <v>2</v>
      </c>
      <c r="F14" s="344">
        <v>2</v>
      </c>
      <c r="G14" s="344">
        <v>2</v>
      </c>
      <c r="H14" s="345">
        <v>1</v>
      </c>
      <c r="I14" s="353" t="s">
        <v>37</v>
      </c>
      <c r="J14" s="353" t="s">
        <v>38</v>
      </c>
      <c r="K14" s="352" t="s">
        <v>13</v>
      </c>
    </row>
    <row r="15" spans="1:11" ht="15.75" customHeight="1" x14ac:dyDescent="0.25">
      <c r="A15" s="344">
        <v>13</v>
      </c>
      <c r="B15" s="344" t="s">
        <v>39</v>
      </c>
      <c r="C15" s="344">
        <v>1</v>
      </c>
      <c r="D15" s="344">
        <v>2</v>
      </c>
      <c r="E15" s="344">
        <v>2</v>
      </c>
      <c r="F15" s="344">
        <v>2</v>
      </c>
      <c r="G15" s="344">
        <v>2</v>
      </c>
      <c r="H15" s="345">
        <v>2</v>
      </c>
      <c r="I15" s="353" t="s">
        <v>40</v>
      </c>
      <c r="J15" s="353" t="s">
        <v>41</v>
      </c>
      <c r="K15" s="352" t="s">
        <v>13</v>
      </c>
    </row>
    <row r="16" spans="1:11" ht="15.75" customHeight="1" x14ac:dyDescent="0.25">
      <c r="A16" s="344">
        <v>14</v>
      </c>
      <c r="B16" s="344" t="s">
        <v>42</v>
      </c>
      <c r="C16" s="344">
        <v>2</v>
      </c>
      <c r="D16" s="344">
        <v>3</v>
      </c>
      <c r="E16" s="344">
        <v>2</v>
      </c>
      <c r="F16" s="344">
        <v>2</v>
      </c>
      <c r="G16" s="344">
        <v>2</v>
      </c>
      <c r="H16" s="345">
        <v>2</v>
      </c>
      <c r="I16" s="353" t="s">
        <v>43</v>
      </c>
      <c r="J16" s="353" t="s">
        <v>44</v>
      </c>
      <c r="K16" s="353" t="s">
        <v>45</v>
      </c>
    </row>
    <row r="17" spans="1:11" ht="15.75" customHeight="1" x14ac:dyDescent="0.25">
      <c r="A17" s="344">
        <v>15</v>
      </c>
      <c r="B17" s="344" t="s">
        <v>46</v>
      </c>
      <c r="C17" s="344">
        <v>2</v>
      </c>
      <c r="D17" s="344">
        <v>2</v>
      </c>
      <c r="E17" s="344">
        <v>2</v>
      </c>
      <c r="F17" s="344">
        <v>2</v>
      </c>
      <c r="G17" s="344">
        <v>1</v>
      </c>
      <c r="H17" s="345">
        <v>2</v>
      </c>
      <c r="I17" s="353" t="s">
        <v>47</v>
      </c>
      <c r="J17" s="353" t="s">
        <v>48</v>
      </c>
      <c r="K17" s="352" t="s">
        <v>13</v>
      </c>
    </row>
    <row r="18" spans="1:11" ht="15.75" customHeight="1" x14ac:dyDescent="0.25">
      <c r="A18" s="344"/>
      <c r="B18" s="344" t="s">
        <v>49</v>
      </c>
      <c r="C18" s="346">
        <f>SUM(C3:C17)</f>
        <v>14</v>
      </c>
      <c r="D18" s="346">
        <v>25</v>
      </c>
      <c r="E18" s="346">
        <v>21</v>
      </c>
      <c r="F18" s="346">
        <v>20</v>
      </c>
      <c r="G18" s="346">
        <v>18</v>
      </c>
      <c r="H18" s="347">
        <v>18</v>
      </c>
      <c r="I18" s="352" t="s">
        <v>13</v>
      </c>
      <c r="J18" s="352" t="s">
        <v>13</v>
      </c>
      <c r="K18" s="352" t="s">
        <v>13</v>
      </c>
    </row>
    <row r="19" spans="1:11" ht="15.75" customHeight="1" x14ac:dyDescent="0.25">
      <c r="A19" s="341"/>
      <c r="B19" s="341"/>
      <c r="C19" s="341"/>
      <c r="D19" s="341"/>
      <c r="E19" s="341"/>
      <c r="F19" s="341"/>
      <c r="G19" s="341"/>
      <c r="H19" s="341"/>
      <c r="I19" s="341"/>
      <c r="J19" s="341"/>
      <c r="K19" s="341"/>
    </row>
    <row r="20" spans="1:11" ht="15.75" customHeight="1" x14ac:dyDescent="0.25">
      <c r="A20" s="341"/>
      <c r="B20" s="341" t="s">
        <v>50</v>
      </c>
      <c r="C20" s="342" t="s">
        <v>3</v>
      </c>
      <c r="D20" s="342" t="s">
        <v>4</v>
      </c>
      <c r="E20" s="342" t="s">
        <v>5</v>
      </c>
      <c r="F20" s="342" t="s">
        <v>6</v>
      </c>
      <c r="G20" s="342" t="s">
        <v>7</v>
      </c>
      <c r="H20" s="342" t="s">
        <v>8</v>
      </c>
      <c r="I20" s="341"/>
      <c r="J20" s="341"/>
      <c r="K20" s="341"/>
    </row>
    <row r="21" spans="1:11" ht="15.75" customHeight="1" x14ac:dyDescent="0.25">
      <c r="A21" s="341"/>
      <c r="B21" s="348">
        <v>1</v>
      </c>
      <c r="C21" s="348">
        <f t="shared" ref="C21:H21" si="0">COUNTIF(C$3:C$17,$B21)</f>
        <v>8</v>
      </c>
      <c r="D21" s="348">
        <f t="shared" si="0"/>
        <v>4</v>
      </c>
      <c r="E21" s="348">
        <f t="shared" si="0"/>
        <v>7</v>
      </c>
      <c r="F21" s="348">
        <f t="shared" si="0"/>
        <v>4</v>
      </c>
      <c r="G21" s="348">
        <f t="shared" si="0"/>
        <v>8</v>
      </c>
      <c r="H21" s="348">
        <f t="shared" si="0"/>
        <v>10</v>
      </c>
      <c r="I21" s="341"/>
      <c r="J21" s="341"/>
      <c r="K21" s="341"/>
    </row>
    <row r="22" spans="1:11" ht="15.75" customHeight="1" x14ac:dyDescent="0.25">
      <c r="A22" s="341"/>
      <c r="B22" s="349">
        <v>2</v>
      </c>
      <c r="C22" s="349">
        <f t="shared" ref="C22:H22" si="1">COUNTIF(C$3:C$17,$B22)</f>
        <v>3</v>
      </c>
      <c r="D22" s="349">
        <f t="shared" si="1"/>
        <v>6</v>
      </c>
      <c r="E22" s="349">
        <f t="shared" si="1"/>
        <v>7</v>
      </c>
      <c r="F22" s="349">
        <f t="shared" si="1"/>
        <v>8</v>
      </c>
      <c r="G22" s="349">
        <f t="shared" si="1"/>
        <v>5</v>
      </c>
      <c r="H22" s="349">
        <f t="shared" si="1"/>
        <v>4</v>
      </c>
      <c r="I22" s="341"/>
      <c r="J22" s="341"/>
      <c r="K22" s="341"/>
    </row>
    <row r="23" spans="1:11" ht="15.75" customHeight="1" x14ac:dyDescent="0.25">
      <c r="A23" s="341"/>
      <c r="B23" s="350">
        <v>3</v>
      </c>
      <c r="C23" s="350">
        <f t="shared" ref="C23:H23" si="2">COUNTIF(C$3:C$17,$B23)</f>
        <v>0</v>
      </c>
      <c r="D23" s="350">
        <f t="shared" si="2"/>
        <v>3</v>
      </c>
      <c r="E23" s="350">
        <f t="shared" si="2"/>
        <v>0</v>
      </c>
      <c r="F23" s="350">
        <f t="shared" si="2"/>
        <v>0</v>
      </c>
      <c r="G23" s="350">
        <f t="shared" si="2"/>
        <v>0</v>
      </c>
      <c r="H23" s="350">
        <f t="shared" si="2"/>
        <v>0</v>
      </c>
      <c r="I23" s="341"/>
      <c r="J23" s="341"/>
      <c r="K23" s="341"/>
    </row>
  </sheetData>
  <phoneticPr fontId="48"/>
  <conditionalFormatting sqref="C3:H17">
    <cfRule type="cellIs" dxfId="2" priority="1" operator="equal">
      <formula>2</formula>
    </cfRule>
    <cfRule type="cellIs" dxfId="1" priority="2" operator="equal">
      <formula>3</formula>
    </cfRule>
    <cfRule type="cellIs" dxfId="0" priority="3" operator="equal">
      <formula>1</formula>
    </cfRule>
  </conditionalFormatting>
  <pageMargins left="0.70866141732283505" right="0.70866141732283505" top="0.74803149606299202" bottom="0.74803149606299202" header="0" footer="0"/>
  <pageSetup paperSize="9" scale="12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36"/>
  <sheetViews>
    <sheetView showGridLines="0" workbookViewId="0">
      <pane xSplit="2" ySplit="3" topLeftCell="H4" activePane="bottomRight" state="frozen"/>
      <selection pane="topRight"/>
      <selection pane="bottomLeft"/>
      <selection pane="bottomRight" activeCell="AD15" sqref="AD15"/>
    </sheetView>
  </sheetViews>
  <sheetFormatPr defaultColWidth="11.25" defaultRowHeight="15" customHeight="1" x14ac:dyDescent="0.25"/>
  <cols>
    <col min="1" max="1" width="2.625" style="65" customWidth="1"/>
    <col min="2" max="2" width="15.375" style="65" customWidth="1"/>
    <col min="3" max="45" width="3.375" style="65" customWidth="1"/>
    <col min="46" max="16384" width="11.25" style="65"/>
  </cols>
  <sheetData>
    <row r="1" spans="1:45" ht="17.25" customHeight="1" x14ac:dyDescent="0.25">
      <c r="A1" s="193"/>
      <c r="B1" s="282" t="s">
        <v>51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329"/>
      <c r="AB1" s="329"/>
      <c r="AC1" s="329"/>
      <c r="AD1" s="329"/>
      <c r="AE1" s="329"/>
      <c r="AF1" s="329"/>
      <c r="AG1" s="329"/>
      <c r="AH1" s="329"/>
      <c r="AI1" s="329"/>
      <c r="AJ1" s="329"/>
      <c r="AK1" s="329"/>
      <c r="AL1" s="329"/>
      <c r="AM1" s="329"/>
      <c r="AN1" s="329"/>
      <c r="AO1" s="329"/>
      <c r="AP1" s="329"/>
      <c r="AQ1" s="329"/>
      <c r="AR1" s="329"/>
      <c r="AS1" s="329"/>
    </row>
    <row r="2" spans="1:45" ht="17.25" customHeight="1" x14ac:dyDescent="0.25">
      <c r="A2" s="193"/>
      <c r="B2" s="283"/>
      <c r="C2" s="284"/>
      <c r="D2" s="285"/>
      <c r="E2" s="284"/>
      <c r="F2" s="285"/>
      <c r="G2" s="284"/>
      <c r="H2" s="285"/>
      <c r="I2" s="284"/>
      <c r="J2" s="285"/>
      <c r="K2" s="285"/>
      <c r="L2" s="285"/>
      <c r="M2" s="285"/>
      <c r="N2" s="285"/>
      <c r="O2" s="285"/>
      <c r="P2" s="284"/>
      <c r="Q2" s="285"/>
      <c r="R2" s="284"/>
      <c r="S2" s="285"/>
      <c r="T2" s="284"/>
      <c r="U2" s="285"/>
      <c r="V2" s="284"/>
      <c r="W2" s="285"/>
      <c r="X2" s="284"/>
      <c r="Y2" s="285"/>
      <c r="Z2" s="284"/>
      <c r="AA2" s="285"/>
      <c r="AB2" s="284"/>
      <c r="AC2" s="285"/>
      <c r="AD2" s="284"/>
      <c r="AE2" s="285"/>
      <c r="AF2" s="284"/>
      <c r="AG2" s="285"/>
      <c r="AH2" s="284"/>
      <c r="AI2" s="285"/>
      <c r="AJ2" s="285"/>
      <c r="AK2" s="284"/>
      <c r="AL2" s="285"/>
      <c r="AM2" s="284"/>
      <c r="AN2" s="285"/>
      <c r="AO2" s="284"/>
      <c r="AP2" s="285"/>
      <c r="AQ2" s="285"/>
      <c r="AR2" s="284"/>
      <c r="AS2" s="285"/>
    </row>
    <row r="3" spans="1:45" ht="17.25" customHeight="1" x14ac:dyDescent="0.25">
      <c r="A3" s="193"/>
      <c r="B3" s="286" t="s">
        <v>52</v>
      </c>
      <c r="C3" s="287">
        <v>45752</v>
      </c>
      <c r="D3" s="288">
        <v>45753</v>
      </c>
      <c r="E3" s="289">
        <v>45759</v>
      </c>
      <c r="F3" s="288">
        <v>45760</v>
      </c>
      <c r="G3" s="289">
        <v>45766</v>
      </c>
      <c r="H3" s="288">
        <v>45767</v>
      </c>
      <c r="I3" s="289">
        <v>45773</v>
      </c>
      <c r="J3" s="288">
        <v>45774</v>
      </c>
      <c r="K3" s="288">
        <v>45776</v>
      </c>
      <c r="L3" s="288">
        <v>45780</v>
      </c>
      <c r="M3" s="288">
        <v>45781</v>
      </c>
      <c r="N3" s="288">
        <v>45782</v>
      </c>
      <c r="O3" s="288">
        <v>45783</v>
      </c>
      <c r="P3" s="289">
        <v>45787</v>
      </c>
      <c r="Q3" s="288">
        <v>45788</v>
      </c>
      <c r="R3" s="289">
        <v>45794</v>
      </c>
      <c r="S3" s="288">
        <v>45795</v>
      </c>
      <c r="T3" s="289">
        <v>45801</v>
      </c>
      <c r="U3" s="288">
        <v>45802</v>
      </c>
      <c r="V3" s="289">
        <v>45808</v>
      </c>
      <c r="W3" s="288">
        <v>45809</v>
      </c>
      <c r="X3" s="289">
        <v>45815</v>
      </c>
      <c r="Y3" s="288">
        <v>45816</v>
      </c>
      <c r="Z3" s="289">
        <v>45822</v>
      </c>
      <c r="AA3" s="288">
        <v>45823</v>
      </c>
      <c r="AB3" s="289">
        <v>45829</v>
      </c>
      <c r="AC3" s="288">
        <v>45830</v>
      </c>
      <c r="AD3" s="289">
        <v>45836</v>
      </c>
      <c r="AE3" s="288">
        <v>45837</v>
      </c>
      <c r="AF3" s="289">
        <v>45843</v>
      </c>
      <c r="AG3" s="288">
        <v>45844</v>
      </c>
      <c r="AH3" s="289">
        <v>45850</v>
      </c>
      <c r="AI3" s="288">
        <v>45851</v>
      </c>
      <c r="AJ3" s="289">
        <v>45857</v>
      </c>
      <c r="AK3" s="288">
        <v>45858</v>
      </c>
      <c r="AL3" s="288">
        <v>45859</v>
      </c>
      <c r="AM3" s="289">
        <v>45864</v>
      </c>
      <c r="AN3" s="288">
        <v>45865</v>
      </c>
      <c r="AO3" s="289">
        <v>45871</v>
      </c>
      <c r="AP3" s="288">
        <v>45872</v>
      </c>
      <c r="AQ3" s="289">
        <v>45878</v>
      </c>
      <c r="AR3" s="288">
        <v>45879</v>
      </c>
      <c r="AS3" s="340">
        <v>45880</v>
      </c>
    </row>
    <row r="4" spans="1:45" ht="17.25" customHeight="1" x14ac:dyDescent="0.25">
      <c r="A4" s="193">
        <v>1</v>
      </c>
      <c r="B4" s="290" t="s">
        <v>53</v>
      </c>
      <c r="C4" s="291"/>
      <c r="D4" s="292"/>
      <c r="E4" s="293"/>
      <c r="F4" s="293"/>
      <c r="G4" s="294" t="s">
        <v>54</v>
      </c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321" t="s">
        <v>55</v>
      </c>
      <c r="S4" s="293"/>
      <c r="T4" s="322"/>
      <c r="U4" s="322"/>
      <c r="V4" s="322"/>
      <c r="W4" s="322"/>
      <c r="X4" s="322"/>
      <c r="Y4" s="322"/>
      <c r="Z4" s="322"/>
      <c r="AA4" s="321" t="s">
        <v>55</v>
      </c>
      <c r="AB4" s="321" t="s">
        <v>55</v>
      </c>
      <c r="AC4" s="321" t="s">
        <v>55</v>
      </c>
      <c r="AD4" s="322"/>
      <c r="AE4" s="322"/>
      <c r="AF4" s="322"/>
      <c r="AG4" s="322"/>
      <c r="AH4" s="322"/>
      <c r="AI4" s="322"/>
      <c r="AJ4" s="322"/>
      <c r="AK4" s="322"/>
      <c r="AL4" s="322"/>
      <c r="AM4" s="322"/>
      <c r="AN4" s="322"/>
      <c r="AO4" s="322"/>
      <c r="AP4" s="322"/>
      <c r="AQ4" s="322"/>
      <c r="AR4" s="322"/>
      <c r="AS4" s="322"/>
    </row>
    <row r="5" spans="1:45" ht="17.25" customHeight="1" x14ac:dyDescent="0.25">
      <c r="A5" s="193">
        <v>2</v>
      </c>
      <c r="B5" s="295" t="s">
        <v>56</v>
      </c>
      <c r="C5" s="296"/>
      <c r="D5" s="297"/>
      <c r="E5" s="298"/>
      <c r="F5" s="298"/>
      <c r="G5" s="294" t="s">
        <v>54</v>
      </c>
      <c r="H5" s="298"/>
      <c r="I5" s="298" t="s">
        <v>57</v>
      </c>
      <c r="J5" s="298"/>
      <c r="K5" s="298"/>
      <c r="L5" s="298"/>
      <c r="M5" s="298"/>
      <c r="N5" s="298"/>
      <c r="O5" s="298"/>
      <c r="P5" s="298"/>
      <c r="Q5" s="298"/>
      <c r="R5" s="298"/>
      <c r="S5" s="323" t="s">
        <v>58</v>
      </c>
      <c r="T5" s="298"/>
      <c r="U5" s="298"/>
      <c r="V5" s="298"/>
      <c r="W5" s="298"/>
      <c r="X5" s="298" t="s">
        <v>57</v>
      </c>
      <c r="Y5" s="298"/>
      <c r="Z5" s="298"/>
      <c r="AA5" s="321" t="s">
        <v>55</v>
      </c>
      <c r="AB5" s="298"/>
      <c r="AC5" s="321" t="s">
        <v>55</v>
      </c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298"/>
      <c r="AQ5" s="298"/>
      <c r="AR5" s="298"/>
      <c r="AS5" s="298"/>
    </row>
    <row r="6" spans="1:45" ht="17.25" customHeight="1" x14ac:dyDescent="0.25">
      <c r="A6" s="193">
        <v>3</v>
      </c>
      <c r="B6" s="295" t="s">
        <v>59</v>
      </c>
      <c r="C6" s="296"/>
      <c r="D6" s="298"/>
      <c r="E6" s="298"/>
      <c r="F6" s="298"/>
      <c r="G6" s="294" t="s">
        <v>54</v>
      </c>
      <c r="H6" s="298"/>
      <c r="I6" s="298"/>
      <c r="J6" s="298"/>
      <c r="K6" s="313" t="s">
        <v>60</v>
      </c>
      <c r="L6" s="298"/>
      <c r="M6" s="313" t="s">
        <v>60</v>
      </c>
      <c r="N6" s="313" t="s">
        <v>60</v>
      </c>
      <c r="O6" s="298"/>
      <c r="P6" s="298"/>
      <c r="Q6" s="298"/>
      <c r="R6" s="298"/>
      <c r="S6" s="298"/>
      <c r="T6" s="298"/>
      <c r="U6" s="313" t="s">
        <v>60</v>
      </c>
      <c r="V6" s="324" t="s">
        <v>61</v>
      </c>
      <c r="W6" s="298"/>
      <c r="X6" s="298"/>
      <c r="Y6" s="298"/>
      <c r="Z6" s="313" t="s">
        <v>60</v>
      </c>
      <c r="AA6" s="298"/>
      <c r="AB6" s="313" t="s">
        <v>60</v>
      </c>
      <c r="AC6" s="298"/>
      <c r="AD6" s="298" t="s">
        <v>57</v>
      </c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  <c r="AQ6" s="298"/>
      <c r="AR6" s="298"/>
      <c r="AS6" s="298"/>
    </row>
    <row r="7" spans="1:45" ht="17.25" customHeight="1" x14ac:dyDescent="0.25">
      <c r="A7" s="193">
        <v>4</v>
      </c>
      <c r="B7" s="295" t="s">
        <v>62</v>
      </c>
      <c r="C7" s="296"/>
      <c r="D7" s="298"/>
      <c r="E7" s="298"/>
      <c r="F7" s="298"/>
      <c r="G7" s="294" t="s">
        <v>54</v>
      </c>
      <c r="H7" s="298"/>
      <c r="I7" s="298"/>
      <c r="J7" s="298"/>
      <c r="K7" s="298"/>
      <c r="L7" s="298"/>
      <c r="M7" s="298"/>
      <c r="N7" s="298"/>
      <c r="O7" s="298"/>
      <c r="P7" s="298"/>
      <c r="Q7" s="325"/>
      <c r="R7" s="298"/>
      <c r="S7" s="298"/>
      <c r="T7" s="298"/>
      <c r="U7" s="298"/>
      <c r="V7" s="298"/>
      <c r="W7" s="298"/>
      <c r="X7" s="298"/>
      <c r="Y7" s="298"/>
      <c r="Z7" s="298"/>
      <c r="AA7" s="298"/>
      <c r="AB7" s="298" t="s">
        <v>57</v>
      </c>
      <c r="AC7" s="298"/>
      <c r="AD7" s="298"/>
      <c r="AE7" s="298"/>
      <c r="AF7" s="298"/>
      <c r="AG7" s="298"/>
      <c r="AH7" s="298"/>
      <c r="AI7" s="298"/>
      <c r="AJ7" s="298"/>
      <c r="AK7" s="298"/>
      <c r="AL7" s="298"/>
      <c r="AM7" s="298"/>
      <c r="AN7" s="298"/>
      <c r="AO7" s="298"/>
      <c r="AP7" s="298"/>
      <c r="AQ7" s="298"/>
      <c r="AR7" s="298"/>
      <c r="AS7" s="298"/>
    </row>
    <row r="8" spans="1:45" ht="17.25" customHeight="1" x14ac:dyDescent="0.25">
      <c r="A8" s="193">
        <v>5</v>
      </c>
      <c r="B8" s="295" t="s">
        <v>63</v>
      </c>
      <c r="C8" s="296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298"/>
      <c r="AG8" s="298"/>
      <c r="AH8" s="298"/>
      <c r="AI8" s="298"/>
      <c r="AJ8" s="298"/>
      <c r="AK8" s="298"/>
      <c r="AL8" s="298"/>
      <c r="AM8" s="298"/>
      <c r="AN8" s="298"/>
      <c r="AO8" s="298"/>
      <c r="AP8" s="298"/>
      <c r="AQ8" s="298"/>
      <c r="AR8" s="298"/>
      <c r="AS8" s="298"/>
    </row>
    <row r="9" spans="1:45" ht="17.25" customHeight="1" x14ac:dyDescent="0.25">
      <c r="A9" s="193">
        <v>6</v>
      </c>
      <c r="B9" s="295" t="s">
        <v>64</v>
      </c>
      <c r="C9" s="296"/>
      <c r="D9" s="298"/>
      <c r="E9" s="298"/>
      <c r="F9" s="298"/>
      <c r="G9" s="294" t="s">
        <v>54</v>
      </c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324" t="s">
        <v>61</v>
      </c>
      <c r="U9" s="324" t="s">
        <v>65</v>
      </c>
      <c r="V9" s="298"/>
      <c r="W9" s="298"/>
      <c r="X9" s="298"/>
      <c r="Y9" s="298"/>
      <c r="Z9" s="298" t="s">
        <v>57</v>
      </c>
      <c r="AA9" s="321" t="s">
        <v>55</v>
      </c>
      <c r="AB9" s="298"/>
      <c r="AC9" s="321" t="s">
        <v>55</v>
      </c>
      <c r="AD9" s="298"/>
      <c r="AE9" s="298"/>
      <c r="AF9" s="298"/>
      <c r="AG9" s="298"/>
      <c r="AH9" s="298"/>
      <c r="AI9" s="298"/>
      <c r="AJ9" s="298"/>
      <c r="AK9" s="298"/>
      <c r="AL9" s="298"/>
      <c r="AM9" s="298"/>
      <c r="AN9" s="298"/>
      <c r="AO9" s="298"/>
      <c r="AP9" s="298"/>
      <c r="AQ9" s="298"/>
      <c r="AR9" s="298"/>
      <c r="AS9" s="298"/>
    </row>
    <row r="10" spans="1:45" ht="17.25" customHeight="1" x14ac:dyDescent="0.25">
      <c r="A10" s="193">
        <v>7</v>
      </c>
      <c r="B10" s="295" t="s">
        <v>25</v>
      </c>
      <c r="C10" s="296"/>
      <c r="D10" s="298"/>
      <c r="E10" s="298"/>
      <c r="F10" s="298"/>
      <c r="G10" s="294" t="s">
        <v>54</v>
      </c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326" t="s">
        <v>55</v>
      </c>
      <c r="S10" s="323" t="s">
        <v>58</v>
      </c>
      <c r="T10" s="298"/>
      <c r="U10" s="298"/>
      <c r="V10" s="298"/>
      <c r="W10" s="298"/>
      <c r="X10" s="298"/>
      <c r="Y10" s="298"/>
      <c r="Z10" s="298"/>
      <c r="AA10" s="321" t="s">
        <v>55</v>
      </c>
      <c r="AB10" s="298" t="s">
        <v>57</v>
      </c>
      <c r="AC10" s="321" t="s">
        <v>55</v>
      </c>
      <c r="AD10" s="298"/>
      <c r="AE10" s="321" t="s">
        <v>55</v>
      </c>
      <c r="AF10" s="298"/>
      <c r="AG10" s="298"/>
      <c r="AH10" s="298"/>
      <c r="AI10" s="298"/>
      <c r="AJ10" s="298"/>
      <c r="AK10" s="298"/>
      <c r="AL10" s="298"/>
      <c r="AM10" s="298"/>
      <c r="AN10" s="298"/>
      <c r="AO10" s="298"/>
      <c r="AP10" s="298"/>
      <c r="AQ10" s="298"/>
      <c r="AR10" s="298"/>
      <c r="AS10" s="298"/>
    </row>
    <row r="11" spans="1:45" ht="17.25" customHeight="1" x14ac:dyDescent="0.25">
      <c r="A11" s="193">
        <v>8</v>
      </c>
      <c r="B11" s="295" t="s">
        <v>66</v>
      </c>
      <c r="C11" s="296"/>
      <c r="D11" s="298"/>
      <c r="E11" s="298"/>
      <c r="F11" s="298"/>
      <c r="G11" s="298"/>
      <c r="H11" s="298"/>
      <c r="I11" s="298"/>
      <c r="J11" s="298"/>
      <c r="K11" s="298"/>
      <c r="L11" s="298" t="s">
        <v>67</v>
      </c>
      <c r="M11" s="298" t="s">
        <v>67</v>
      </c>
      <c r="N11" s="298"/>
      <c r="O11" s="298"/>
      <c r="P11" s="298"/>
      <c r="Q11" s="298"/>
      <c r="R11" s="298" t="s">
        <v>68</v>
      </c>
      <c r="S11" s="298"/>
      <c r="T11" s="324" t="s">
        <v>61</v>
      </c>
      <c r="U11" s="324" t="s">
        <v>65</v>
      </c>
      <c r="V11" s="298"/>
      <c r="W11" s="298"/>
      <c r="X11" s="323" t="s">
        <v>69</v>
      </c>
      <c r="Y11" s="298"/>
      <c r="Z11" s="298"/>
      <c r="AA11" s="298"/>
      <c r="AB11" s="298" t="s">
        <v>57</v>
      </c>
      <c r="AC11" s="321" t="s">
        <v>55</v>
      </c>
      <c r="AD11" s="321" t="s">
        <v>55</v>
      </c>
      <c r="AE11" s="298"/>
      <c r="AF11" s="298"/>
      <c r="AG11" s="298"/>
      <c r="AH11" s="298"/>
      <c r="AI11" s="298"/>
      <c r="AJ11" s="298"/>
      <c r="AK11" s="298"/>
      <c r="AL11" s="298"/>
      <c r="AM11" s="298"/>
      <c r="AN11" s="298"/>
      <c r="AO11" s="298"/>
      <c r="AP11" s="298"/>
      <c r="AQ11" s="298"/>
      <c r="AR11" s="298"/>
      <c r="AS11" s="298"/>
    </row>
    <row r="12" spans="1:45" ht="17.25" customHeight="1" x14ac:dyDescent="0.25">
      <c r="A12" s="193">
        <v>9</v>
      </c>
      <c r="B12" s="295" t="s">
        <v>70</v>
      </c>
      <c r="C12" s="296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324" t="s">
        <v>61</v>
      </c>
      <c r="W12" s="324" t="s">
        <v>65</v>
      </c>
      <c r="X12" s="298"/>
      <c r="Y12" s="298"/>
      <c r="Z12" s="298"/>
      <c r="AA12" s="321" t="s">
        <v>55</v>
      </c>
      <c r="AB12" s="298" t="s">
        <v>57</v>
      </c>
      <c r="AC12" s="321" t="s">
        <v>55</v>
      </c>
      <c r="AD12" s="298"/>
      <c r="AE12" s="298"/>
      <c r="AF12" s="298" t="s">
        <v>57</v>
      </c>
      <c r="AG12" s="298"/>
      <c r="AH12" s="298"/>
      <c r="AI12" s="298"/>
      <c r="AJ12" s="298"/>
      <c r="AK12" s="298"/>
      <c r="AL12" s="298"/>
      <c r="AM12" s="298"/>
      <c r="AN12" s="298"/>
      <c r="AO12" s="298"/>
      <c r="AP12" s="298"/>
      <c r="AQ12" s="298"/>
      <c r="AR12" s="298"/>
      <c r="AS12" s="298"/>
    </row>
    <row r="13" spans="1:45" ht="17.25" customHeight="1" x14ac:dyDescent="0.25">
      <c r="A13" s="193">
        <v>10</v>
      </c>
      <c r="B13" s="295" t="s">
        <v>71</v>
      </c>
      <c r="C13" s="296"/>
      <c r="D13" s="298"/>
      <c r="E13" s="298"/>
      <c r="F13" s="298"/>
      <c r="G13" s="298"/>
      <c r="H13" s="298"/>
      <c r="I13" s="298"/>
      <c r="J13" s="298"/>
      <c r="K13" s="313" t="s">
        <v>60</v>
      </c>
      <c r="L13" s="298"/>
      <c r="M13" s="313" t="s">
        <v>60</v>
      </c>
      <c r="N13" s="313" t="s">
        <v>60</v>
      </c>
      <c r="O13" s="298"/>
      <c r="P13" s="298"/>
      <c r="Q13" s="298"/>
      <c r="R13" s="298"/>
      <c r="S13" s="298"/>
      <c r="T13" s="298"/>
      <c r="U13" s="313" t="s">
        <v>60</v>
      </c>
      <c r="V13" s="324" t="s">
        <v>61</v>
      </c>
      <c r="W13" s="298"/>
      <c r="X13" s="298"/>
      <c r="Y13" s="298"/>
      <c r="Z13" s="313" t="s">
        <v>60</v>
      </c>
      <c r="AA13" s="298"/>
      <c r="AB13" s="298" t="s">
        <v>72</v>
      </c>
      <c r="AC13" s="298"/>
      <c r="AD13" s="298"/>
      <c r="AE13" s="298"/>
      <c r="AF13" s="298"/>
      <c r="AG13" s="298"/>
      <c r="AH13" s="298"/>
      <c r="AI13" s="298"/>
      <c r="AJ13" s="298"/>
      <c r="AK13" s="298"/>
      <c r="AL13" s="298"/>
      <c r="AM13" s="298"/>
      <c r="AN13" s="298"/>
      <c r="AO13" s="298"/>
      <c r="AP13" s="298"/>
      <c r="AQ13" s="298"/>
      <c r="AR13" s="298"/>
      <c r="AS13" s="298"/>
    </row>
    <row r="14" spans="1:45" ht="17.25" customHeight="1" x14ac:dyDescent="0.25">
      <c r="A14" s="193">
        <v>11</v>
      </c>
      <c r="B14" s="295" t="s">
        <v>73</v>
      </c>
      <c r="C14" s="296"/>
      <c r="D14" s="298"/>
      <c r="E14" s="298"/>
      <c r="F14" s="298"/>
      <c r="G14" s="294" t="s">
        <v>54</v>
      </c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326" t="s">
        <v>55</v>
      </c>
      <c r="S14" s="298"/>
      <c r="T14" s="298"/>
      <c r="U14" s="298"/>
      <c r="V14" s="324" t="s">
        <v>61</v>
      </c>
      <c r="W14" s="324" t="s">
        <v>65</v>
      </c>
      <c r="X14" s="298"/>
      <c r="Y14" s="298"/>
      <c r="Z14" s="298"/>
      <c r="AA14" s="321" t="s">
        <v>55</v>
      </c>
      <c r="AB14" s="321" t="s">
        <v>55</v>
      </c>
      <c r="AC14" s="321" t="s">
        <v>55</v>
      </c>
      <c r="AD14" s="298" t="s">
        <v>57</v>
      </c>
      <c r="AE14" s="298"/>
      <c r="AF14" s="298"/>
      <c r="AG14" s="298"/>
      <c r="AH14" s="298"/>
      <c r="AI14" s="298"/>
      <c r="AJ14" s="298"/>
      <c r="AK14" s="298"/>
      <c r="AL14" s="298"/>
      <c r="AM14" s="298"/>
      <c r="AN14" s="298"/>
      <c r="AO14" s="298"/>
      <c r="AP14" s="298"/>
      <c r="AQ14" s="298"/>
      <c r="AR14" s="298"/>
      <c r="AS14" s="298"/>
    </row>
    <row r="15" spans="1:45" ht="17.25" customHeight="1" x14ac:dyDescent="0.25">
      <c r="A15" s="193">
        <v>12</v>
      </c>
      <c r="B15" s="295" t="s">
        <v>36</v>
      </c>
      <c r="C15" s="296"/>
      <c r="D15" s="298"/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8"/>
      <c r="T15" s="324" t="s">
        <v>61</v>
      </c>
      <c r="U15" s="324" t="s">
        <v>65</v>
      </c>
      <c r="V15" s="298"/>
      <c r="W15" s="298"/>
      <c r="X15" s="298"/>
      <c r="Y15" s="298"/>
      <c r="Z15" s="298"/>
      <c r="AA15" s="321" t="s">
        <v>55</v>
      </c>
      <c r="AB15" s="326" t="s">
        <v>74</v>
      </c>
      <c r="AC15" s="321" t="s">
        <v>55</v>
      </c>
      <c r="AD15" s="298"/>
      <c r="AE15" s="298"/>
      <c r="AF15" s="298"/>
      <c r="AG15" s="298"/>
      <c r="AH15" s="298"/>
      <c r="AI15" s="298"/>
      <c r="AJ15" s="298"/>
      <c r="AK15" s="298"/>
      <c r="AL15" s="298"/>
      <c r="AM15" s="298"/>
      <c r="AN15" s="298"/>
      <c r="AO15" s="298"/>
      <c r="AP15" s="298"/>
      <c r="AQ15" s="298"/>
      <c r="AR15" s="298"/>
      <c r="AS15" s="298"/>
    </row>
    <row r="16" spans="1:45" ht="17.25" customHeight="1" x14ac:dyDescent="0.25">
      <c r="A16" s="193">
        <v>13</v>
      </c>
      <c r="B16" s="295" t="s">
        <v>75</v>
      </c>
      <c r="C16" s="296"/>
      <c r="D16" s="298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326" t="s">
        <v>55</v>
      </c>
      <c r="S16" s="298"/>
      <c r="T16" s="324" t="s">
        <v>61</v>
      </c>
      <c r="U16" s="324" t="s">
        <v>65</v>
      </c>
      <c r="V16" s="298"/>
      <c r="W16" s="298"/>
      <c r="X16" s="323" t="s">
        <v>58</v>
      </c>
      <c r="Y16" s="298"/>
      <c r="Z16" s="298" t="s">
        <v>57</v>
      </c>
      <c r="AA16" s="298"/>
      <c r="AB16" s="298"/>
      <c r="AC16" s="321" t="s">
        <v>55</v>
      </c>
      <c r="AD16" s="321" t="s">
        <v>55</v>
      </c>
      <c r="AE16" s="321" t="s">
        <v>55</v>
      </c>
      <c r="AF16" s="298"/>
      <c r="AG16" s="298"/>
      <c r="AH16" s="298"/>
      <c r="AI16" s="298"/>
      <c r="AJ16" s="298"/>
      <c r="AK16" s="298"/>
      <c r="AL16" s="298"/>
      <c r="AM16" s="298"/>
      <c r="AN16" s="298"/>
      <c r="AO16" s="298"/>
      <c r="AP16" s="298"/>
      <c r="AQ16" s="298"/>
      <c r="AR16" s="298"/>
      <c r="AS16" s="298"/>
    </row>
    <row r="17" spans="1:45" ht="17.25" customHeight="1" x14ac:dyDescent="0.25">
      <c r="A17" s="193">
        <v>14</v>
      </c>
      <c r="B17" s="295" t="s">
        <v>76</v>
      </c>
      <c r="C17" s="296"/>
      <c r="D17" s="298"/>
      <c r="E17" s="298"/>
      <c r="F17" s="298"/>
      <c r="G17" s="294" t="s">
        <v>77</v>
      </c>
      <c r="H17" s="298"/>
      <c r="I17" s="298" t="s">
        <v>57</v>
      </c>
      <c r="J17" s="298"/>
      <c r="K17" s="298"/>
      <c r="L17" s="298"/>
      <c r="M17" s="298"/>
      <c r="N17" s="298"/>
      <c r="O17" s="298"/>
      <c r="P17" s="298"/>
      <c r="Q17" s="298"/>
      <c r="R17" s="298"/>
      <c r="S17" s="323" t="s">
        <v>58</v>
      </c>
      <c r="T17" s="298"/>
      <c r="U17" s="298"/>
      <c r="V17" s="298"/>
      <c r="W17" s="298"/>
      <c r="X17" s="298"/>
      <c r="Y17" s="298"/>
      <c r="Z17" s="298"/>
      <c r="AA17" s="321" t="s">
        <v>55</v>
      </c>
      <c r="AB17" s="298"/>
      <c r="AC17" s="321" t="s">
        <v>55</v>
      </c>
      <c r="AD17" s="321" t="s">
        <v>55</v>
      </c>
      <c r="AE17" s="298"/>
      <c r="AF17" s="298"/>
      <c r="AG17" s="298"/>
      <c r="AH17" s="298"/>
      <c r="AI17" s="298"/>
      <c r="AJ17" s="298"/>
      <c r="AK17" s="298"/>
      <c r="AL17" s="298"/>
      <c r="AM17" s="298"/>
      <c r="AN17" s="298"/>
      <c r="AO17" s="298"/>
      <c r="AP17" s="298"/>
      <c r="AQ17" s="298"/>
      <c r="AR17" s="298"/>
      <c r="AS17" s="298"/>
    </row>
    <row r="18" spans="1:45" ht="17.25" customHeight="1" x14ac:dyDescent="0.25">
      <c r="A18" s="193">
        <v>15</v>
      </c>
      <c r="B18" s="299" t="s">
        <v>78</v>
      </c>
      <c r="C18" s="300"/>
      <c r="D18" s="301"/>
      <c r="E18" s="301"/>
      <c r="F18" s="301"/>
      <c r="G18" s="302" t="s">
        <v>79</v>
      </c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 t="s">
        <v>57</v>
      </c>
      <c r="W18" s="301"/>
      <c r="X18" s="301"/>
      <c r="Y18" s="301"/>
      <c r="Z18" s="301"/>
      <c r="AA18" s="301"/>
      <c r="AB18" s="321" t="s">
        <v>55</v>
      </c>
      <c r="AC18" s="301"/>
      <c r="AD18" s="330" t="s">
        <v>55</v>
      </c>
      <c r="AE18" s="330" t="s">
        <v>55</v>
      </c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301"/>
    </row>
    <row r="19" spans="1:45" ht="17.25" customHeight="1" x14ac:dyDescent="0.25">
      <c r="A19" s="69"/>
      <c r="B19" s="272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</row>
    <row r="20" spans="1:45" ht="17.25" customHeight="1" x14ac:dyDescent="0.25">
      <c r="A20" s="69"/>
      <c r="B20" s="272"/>
      <c r="C20" s="303" t="s">
        <v>80</v>
      </c>
      <c r="D20" s="303"/>
      <c r="E20" s="303"/>
      <c r="F20" s="304" t="s">
        <v>81</v>
      </c>
      <c r="G20" s="303"/>
      <c r="H20" s="303"/>
      <c r="I20" s="303" t="s">
        <v>82</v>
      </c>
      <c r="J20" s="69"/>
      <c r="K20" s="69"/>
      <c r="L20" s="69"/>
      <c r="M20" s="314" t="s">
        <v>83</v>
      </c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</row>
    <row r="21" spans="1:45" ht="17.25" customHeight="1" x14ac:dyDescent="0.25">
      <c r="A21" s="69"/>
      <c r="B21" s="272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329"/>
      <c r="AB21" s="329"/>
      <c r="AC21" s="329"/>
      <c r="AD21" s="329"/>
      <c r="AE21" s="329"/>
      <c r="AF21" s="329"/>
      <c r="AG21" s="329"/>
      <c r="AH21" s="329"/>
      <c r="AI21" s="329"/>
      <c r="AJ21" s="329"/>
      <c r="AK21" s="329"/>
      <c r="AL21" s="329"/>
      <c r="AM21" s="329"/>
      <c r="AN21" s="329"/>
      <c r="AO21" s="329"/>
      <c r="AP21" s="329"/>
      <c r="AQ21" s="329"/>
      <c r="AR21" s="329"/>
      <c r="AS21" s="329"/>
    </row>
    <row r="22" spans="1:45" ht="17.25" customHeight="1" x14ac:dyDescent="0.25">
      <c r="A22" s="193"/>
      <c r="B22" s="286" t="s">
        <v>84</v>
      </c>
      <c r="C22" s="287">
        <v>45752</v>
      </c>
      <c r="D22" s="288">
        <v>45753</v>
      </c>
      <c r="E22" s="289">
        <v>45759</v>
      </c>
      <c r="F22" s="288">
        <v>45760</v>
      </c>
      <c r="G22" s="289">
        <v>45766</v>
      </c>
      <c r="H22" s="288">
        <v>45767</v>
      </c>
      <c r="I22" s="289">
        <v>45773</v>
      </c>
      <c r="J22" s="288">
        <v>45774</v>
      </c>
      <c r="K22" s="288">
        <v>45776</v>
      </c>
      <c r="L22" s="288">
        <v>45780</v>
      </c>
      <c r="M22" s="288">
        <v>45781</v>
      </c>
      <c r="N22" s="288">
        <v>45782</v>
      </c>
      <c r="O22" s="288">
        <v>45783</v>
      </c>
      <c r="P22" s="289">
        <v>45787</v>
      </c>
      <c r="Q22" s="288">
        <v>45788</v>
      </c>
      <c r="R22" s="289">
        <v>45794</v>
      </c>
      <c r="S22" s="288">
        <v>45795</v>
      </c>
      <c r="T22" s="289">
        <v>45801</v>
      </c>
      <c r="U22" s="288">
        <v>45802</v>
      </c>
      <c r="V22" s="289">
        <v>45808</v>
      </c>
      <c r="W22" s="288">
        <v>45809</v>
      </c>
      <c r="X22" s="289">
        <v>45815</v>
      </c>
      <c r="Y22" s="288">
        <v>45816</v>
      </c>
      <c r="Z22" s="289">
        <v>45822</v>
      </c>
      <c r="AA22" s="288">
        <v>45823</v>
      </c>
      <c r="AB22" s="289">
        <v>45829</v>
      </c>
      <c r="AC22" s="288">
        <v>45830</v>
      </c>
      <c r="AD22" s="289">
        <v>45836</v>
      </c>
      <c r="AE22" s="288">
        <v>45837</v>
      </c>
      <c r="AF22" s="289">
        <v>45843</v>
      </c>
      <c r="AG22" s="288">
        <v>45844</v>
      </c>
      <c r="AH22" s="289">
        <v>45850</v>
      </c>
      <c r="AI22" s="288">
        <v>45851</v>
      </c>
      <c r="AJ22" s="289">
        <v>45857</v>
      </c>
      <c r="AK22" s="288">
        <v>45858</v>
      </c>
      <c r="AL22" s="288">
        <v>45859</v>
      </c>
      <c r="AM22" s="289">
        <v>45864</v>
      </c>
      <c r="AN22" s="288">
        <v>45865</v>
      </c>
      <c r="AO22" s="289">
        <v>45871</v>
      </c>
      <c r="AP22" s="288">
        <v>45872</v>
      </c>
      <c r="AQ22" s="289">
        <v>45878</v>
      </c>
      <c r="AR22" s="288">
        <v>45879</v>
      </c>
      <c r="AS22" s="340">
        <v>45880</v>
      </c>
    </row>
    <row r="23" spans="1:45" ht="17.25" customHeight="1" x14ac:dyDescent="0.25">
      <c r="A23" s="193"/>
      <c r="B23" s="290" t="s">
        <v>85</v>
      </c>
      <c r="C23" s="305"/>
      <c r="D23" s="306"/>
      <c r="E23" s="306"/>
      <c r="F23" s="307" t="s">
        <v>86</v>
      </c>
      <c r="G23" s="306" t="s">
        <v>67</v>
      </c>
      <c r="H23" s="306"/>
      <c r="I23" s="315"/>
      <c r="J23" s="315" t="s">
        <v>67</v>
      </c>
      <c r="K23" s="315" t="s">
        <v>67</v>
      </c>
      <c r="L23" s="315" t="s">
        <v>67</v>
      </c>
      <c r="M23" s="315"/>
      <c r="N23" s="315"/>
      <c r="O23" s="315"/>
      <c r="P23" s="306"/>
      <c r="Q23" s="306" t="s">
        <v>67</v>
      </c>
      <c r="R23" s="306" t="s">
        <v>67</v>
      </c>
      <c r="S23" s="306"/>
      <c r="T23" s="306"/>
      <c r="U23" s="306" t="s">
        <v>67</v>
      </c>
      <c r="V23" s="306" t="s">
        <v>67</v>
      </c>
      <c r="W23" s="306"/>
      <c r="X23" s="306"/>
      <c r="Y23" s="306"/>
      <c r="Z23" s="306"/>
      <c r="AA23" s="331"/>
      <c r="AB23" s="331" t="s">
        <v>67</v>
      </c>
      <c r="AC23" s="331" t="s">
        <v>67</v>
      </c>
      <c r="AD23" s="331"/>
      <c r="AE23" s="331"/>
      <c r="AF23" s="331" t="s">
        <v>67</v>
      </c>
      <c r="AG23" s="331"/>
      <c r="AH23" s="331"/>
      <c r="AI23" s="331"/>
      <c r="AJ23" s="331"/>
      <c r="AK23" s="331"/>
      <c r="AL23" s="331"/>
      <c r="AM23" s="331"/>
      <c r="AN23" s="306"/>
      <c r="AO23" s="306"/>
      <c r="AP23" s="306"/>
      <c r="AQ23" s="306"/>
      <c r="AR23" s="306"/>
      <c r="AS23" s="306"/>
    </row>
    <row r="24" spans="1:45" ht="17.25" customHeight="1" x14ac:dyDescent="0.25">
      <c r="A24" s="193"/>
      <c r="B24" s="295" t="s">
        <v>87</v>
      </c>
      <c r="C24" s="308"/>
      <c r="D24" s="309"/>
      <c r="E24" s="309"/>
      <c r="F24" s="309"/>
      <c r="G24" s="309"/>
      <c r="H24" s="309" t="s">
        <v>67</v>
      </c>
      <c r="I24" s="316" t="s">
        <v>67</v>
      </c>
      <c r="J24" s="316"/>
      <c r="K24" s="316" t="s">
        <v>67</v>
      </c>
      <c r="L24" s="316"/>
      <c r="M24" s="316"/>
      <c r="N24" s="316"/>
      <c r="O24" s="316"/>
      <c r="P24" s="309"/>
      <c r="Q24" s="309"/>
      <c r="R24" s="309"/>
      <c r="S24" s="309" t="s">
        <v>67</v>
      </c>
      <c r="T24" s="309"/>
      <c r="U24" s="309"/>
      <c r="V24" s="309"/>
      <c r="W24" s="309" t="s">
        <v>67</v>
      </c>
      <c r="X24" s="309" t="s">
        <v>67</v>
      </c>
      <c r="Y24" s="309"/>
      <c r="Z24" s="309"/>
      <c r="AA24" s="332" t="s">
        <v>67</v>
      </c>
      <c r="AB24" s="332"/>
      <c r="AC24" s="332"/>
      <c r="AD24" s="332" t="s">
        <v>67</v>
      </c>
      <c r="AE24" s="332" t="s">
        <v>67</v>
      </c>
      <c r="AF24" s="332" t="s">
        <v>67</v>
      </c>
      <c r="AG24" s="332" t="s">
        <v>67</v>
      </c>
      <c r="AH24" s="332" t="s">
        <v>67</v>
      </c>
      <c r="AI24" s="332" t="s">
        <v>67</v>
      </c>
      <c r="AJ24" s="334"/>
      <c r="AK24" s="334"/>
      <c r="AL24" s="334"/>
      <c r="AM24" s="334"/>
      <c r="AN24" s="334"/>
      <c r="AO24" s="334"/>
      <c r="AP24" s="334"/>
      <c r="AQ24" s="334"/>
      <c r="AR24" s="334"/>
      <c r="AS24" s="334"/>
    </row>
    <row r="25" spans="1:45" ht="17.25" customHeight="1" x14ac:dyDescent="0.25">
      <c r="A25" s="193"/>
      <c r="B25" s="295" t="s">
        <v>88</v>
      </c>
      <c r="C25" s="308"/>
      <c r="D25" s="309"/>
      <c r="E25" s="309"/>
      <c r="F25" s="309"/>
      <c r="G25" s="309"/>
      <c r="H25" s="309"/>
      <c r="I25" s="316"/>
      <c r="J25" s="316"/>
      <c r="K25" s="316"/>
      <c r="L25" s="316"/>
      <c r="M25" s="316"/>
      <c r="N25" s="316"/>
      <c r="O25" s="316"/>
      <c r="P25" s="309"/>
      <c r="Q25" s="309"/>
      <c r="R25" s="309"/>
      <c r="S25" s="309"/>
      <c r="T25" s="309"/>
      <c r="U25" s="309"/>
      <c r="V25" s="309"/>
      <c r="W25" s="327"/>
      <c r="X25" s="327"/>
      <c r="Y25" s="327"/>
      <c r="Z25" s="327"/>
      <c r="AA25" s="327"/>
      <c r="AB25" s="327"/>
      <c r="AC25" s="327"/>
      <c r="AD25" s="327"/>
      <c r="AE25" s="327"/>
      <c r="AF25" s="327"/>
      <c r="AG25" s="327"/>
      <c r="AH25" s="327"/>
      <c r="AI25" s="327"/>
      <c r="AJ25" s="327"/>
      <c r="AK25" s="327"/>
      <c r="AL25" s="327"/>
      <c r="AM25" s="327"/>
      <c r="AN25" s="327"/>
      <c r="AO25" s="327"/>
      <c r="AP25" s="327"/>
      <c r="AQ25" s="327"/>
      <c r="AR25" s="327"/>
      <c r="AS25" s="327"/>
    </row>
    <row r="26" spans="1:45" ht="17.25" customHeight="1" x14ac:dyDescent="0.25">
      <c r="A26" s="193"/>
      <c r="B26" s="295" t="s">
        <v>89</v>
      </c>
      <c r="C26" s="308"/>
      <c r="D26" s="309"/>
      <c r="E26" s="309"/>
      <c r="F26" s="309"/>
      <c r="G26" s="309"/>
      <c r="H26" s="309"/>
      <c r="I26" s="316"/>
      <c r="J26" s="316"/>
      <c r="K26" s="316"/>
      <c r="L26" s="316"/>
      <c r="M26" s="316"/>
      <c r="N26" s="316"/>
      <c r="O26" s="316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09"/>
      <c r="AO26" s="309"/>
      <c r="AP26" s="309"/>
      <c r="AQ26" s="309"/>
      <c r="AR26" s="309"/>
      <c r="AS26" s="309"/>
    </row>
    <row r="27" spans="1:45" ht="17.25" customHeight="1" x14ac:dyDescent="0.25">
      <c r="A27" s="193"/>
      <c r="B27" s="299" t="s">
        <v>90</v>
      </c>
      <c r="C27" s="310"/>
      <c r="D27" s="311"/>
      <c r="E27" s="311"/>
      <c r="F27" s="311"/>
      <c r="G27" s="311"/>
      <c r="H27" s="311"/>
      <c r="I27" s="317"/>
      <c r="J27" s="317"/>
      <c r="K27" s="317"/>
      <c r="L27" s="317"/>
      <c r="M27" s="318"/>
      <c r="N27" s="318"/>
      <c r="O27" s="317"/>
      <c r="P27" s="311"/>
      <c r="Q27" s="311"/>
      <c r="R27" s="328"/>
      <c r="S27" s="311"/>
      <c r="T27" s="320"/>
      <c r="U27" s="311"/>
      <c r="V27" s="311"/>
      <c r="W27" s="320"/>
      <c r="X27" s="328" t="s">
        <v>91</v>
      </c>
      <c r="Y27" s="311"/>
      <c r="Z27" s="311"/>
      <c r="AA27" s="333"/>
      <c r="AB27" s="333"/>
      <c r="AC27" s="333"/>
      <c r="AD27" s="333"/>
      <c r="AE27" s="333"/>
      <c r="AF27" s="333"/>
      <c r="AG27" s="333"/>
      <c r="AH27" s="338"/>
      <c r="AI27" s="338"/>
      <c r="AJ27" s="338"/>
      <c r="AK27" s="338"/>
      <c r="AL27" s="338"/>
      <c r="AM27" s="338"/>
      <c r="AN27" s="338"/>
      <c r="AO27" s="338"/>
      <c r="AP27" s="338"/>
      <c r="AQ27" s="338"/>
      <c r="AR27" s="338"/>
      <c r="AS27" s="338"/>
    </row>
    <row r="28" spans="1:45" ht="17.25" customHeight="1" x14ac:dyDescent="0.25">
      <c r="A28" s="193"/>
      <c r="B28" s="283"/>
      <c r="C28" s="193"/>
      <c r="D28" s="193"/>
      <c r="E28" s="193"/>
      <c r="F28" s="193"/>
      <c r="G28" s="193"/>
      <c r="H28" s="193"/>
      <c r="I28" s="193"/>
      <c r="J28" s="193"/>
      <c r="K28" s="193"/>
      <c r="L28" s="319"/>
      <c r="M28" s="319"/>
      <c r="N28" s="319"/>
      <c r="O28" s="319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329"/>
      <c r="AB28" s="329"/>
      <c r="AC28" s="329"/>
      <c r="AD28" s="329"/>
      <c r="AE28" s="329"/>
      <c r="AF28" s="329"/>
      <c r="AG28" s="329"/>
      <c r="AH28" s="329"/>
      <c r="AI28" s="329"/>
      <c r="AJ28" s="329"/>
      <c r="AK28" s="329"/>
      <c r="AL28" s="329"/>
      <c r="AM28" s="329"/>
      <c r="AN28" s="329"/>
      <c r="AO28" s="329"/>
      <c r="AP28" s="329"/>
      <c r="AQ28" s="329"/>
      <c r="AR28" s="329"/>
      <c r="AS28" s="329"/>
    </row>
    <row r="29" spans="1:45" ht="17.25" customHeight="1" x14ac:dyDescent="0.25">
      <c r="A29" s="193"/>
      <c r="B29" s="283"/>
      <c r="C29" s="193"/>
      <c r="D29" s="193"/>
      <c r="E29" s="193"/>
      <c r="F29" s="193"/>
      <c r="G29" s="193"/>
      <c r="H29" s="193"/>
      <c r="I29" s="193"/>
      <c r="J29" s="193"/>
      <c r="K29" s="193"/>
      <c r="L29" s="319"/>
      <c r="M29" s="319"/>
      <c r="N29" s="319"/>
      <c r="O29" s="319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329"/>
      <c r="AB29" s="329"/>
      <c r="AC29" s="329"/>
      <c r="AD29" s="329"/>
      <c r="AE29" s="329"/>
      <c r="AF29" s="329"/>
      <c r="AG29" s="329"/>
      <c r="AH29" s="329"/>
      <c r="AI29" s="329"/>
      <c r="AJ29" s="329"/>
      <c r="AK29" s="329"/>
      <c r="AL29" s="329"/>
      <c r="AM29" s="329"/>
      <c r="AN29" s="329"/>
      <c r="AO29" s="329"/>
      <c r="AP29" s="329"/>
      <c r="AQ29" s="329"/>
      <c r="AR29" s="329"/>
      <c r="AS29" s="329"/>
    </row>
    <row r="30" spans="1:45" ht="17.25" customHeight="1" x14ac:dyDescent="0.25">
      <c r="A30" s="193"/>
      <c r="B30" s="286" t="s">
        <v>92</v>
      </c>
      <c r="C30" s="287">
        <v>45752</v>
      </c>
      <c r="D30" s="288">
        <v>45753</v>
      </c>
      <c r="E30" s="289">
        <v>45759</v>
      </c>
      <c r="F30" s="288">
        <v>45760</v>
      </c>
      <c r="G30" s="289">
        <v>45766</v>
      </c>
      <c r="H30" s="288">
        <v>45767</v>
      </c>
      <c r="I30" s="289">
        <v>45773</v>
      </c>
      <c r="J30" s="288">
        <v>45774</v>
      </c>
      <c r="K30" s="288">
        <v>45776</v>
      </c>
      <c r="L30" s="288">
        <v>45780</v>
      </c>
      <c r="M30" s="288">
        <v>45781</v>
      </c>
      <c r="N30" s="288">
        <v>45782</v>
      </c>
      <c r="O30" s="288">
        <v>45783</v>
      </c>
      <c r="P30" s="289">
        <v>45787</v>
      </c>
      <c r="Q30" s="288">
        <v>45788</v>
      </c>
      <c r="R30" s="289">
        <v>45794</v>
      </c>
      <c r="S30" s="288">
        <v>45795</v>
      </c>
      <c r="T30" s="289">
        <v>45801</v>
      </c>
      <c r="U30" s="288">
        <v>45802</v>
      </c>
      <c r="V30" s="289">
        <v>45808</v>
      </c>
      <c r="W30" s="288">
        <v>45809</v>
      </c>
      <c r="X30" s="289">
        <v>45815</v>
      </c>
      <c r="Y30" s="288">
        <v>45816</v>
      </c>
      <c r="Z30" s="289">
        <v>45822</v>
      </c>
      <c r="AA30" s="288">
        <v>45823</v>
      </c>
      <c r="AB30" s="289">
        <v>45829</v>
      </c>
      <c r="AC30" s="288">
        <v>45830</v>
      </c>
      <c r="AD30" s="289">
        <v>45836</v>
      </c>
      <c r="AE30" s="288">
        <v>45837</v>
      </c>
      <c r="AF30" s="289">
        <v>45843</v>
      </c>
      <c r="AG30" s="288">
        <v>45844</v>
      </c>
      <c r="AH30" s="289">
        <v>45850</v>
      </c>
      <c r="AI30" s="288">
        <v>45851</v>
      </c>
      <c r="AJ30" s="289">
        <v>45857</v>
      </c>
      <c r="AK30" s="288">
        <v>45858</v>
      </c>
      <c r="AL30" s="288">
        <v>45859</v>
      </c>
      <c r="AM30" s="289">
        <v>45864</v>
      </c>
      <c r="AN30" s="288">
        <v>45865</v>
      </c>
      <c r="AO30" s="289">
        <v>45871</v>
      </c>
      <c r="AP30" s="288">
        <v>45872</v>
      </c>
      <c r="AQ30" s="289">
        <v>45878</v>
      </c>
      <c r="AR30" s="288">
        <v>45879</v>
      </c>
      <c r="AS30" s="340">
        <v>45880</v>
      </c>
    </row>
    <row r="31" spans="1:45" ht="16.5" customHeight="1" x14ac:dyDescent="0.25">
      <c r="A31" s="193"/>
      <c r="B31" s="290" t="s">
        <v>93</v>
      </c>
      <c r="C31" s="312"/>
      <c r="D31" s="306"/>
      <c r="E31" s="306"/>
      <c r="F31" s="307" t="s">
        <v>86</v>
      </c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54" t="s">
        <v>94</v>
      </c>
      <c r="S31" s="306"/>
      <c r="T31" s="306"/>
      <c r="U31" s="354" t="s">
        <v>94</v>
      </c>
      <c r="V31" s="354" t="s">
        <v>94</v>
      </c>
      <c r="W31" s="354" t="s">
        <v>95</v>
      </c>
      <c r="X31" s="306"/>
      <c r="Y31" s="306"/>
      <c r="Z31" s="306"/>
      <c r="AA31" s="354" t="s">
        <v>94</v>
      </c>
      <c r="AB31" s="331"/>
      <c r="AC31" s="331"/>
      <c r="AD31" s="331"/>
      <c r="AE31" s="331"/>
      <c r="AF31" s="331"/>
      <c r="AG31" s="331"/>
      <c r="AH31" s="331"/>
      <c r="AI31" s="331"/>
      <c r="AJ31" s="331"/>
      <c r="AK31" s="331"/>
      <c r="AL31" s="331"/>
      <c r="AM31" s="331"/>
      <c r="AN31" s="306"/>
      <c r="AO31" s="306"/>
      <c r="AP31" s="306"/>
      <c r="AQ31" s="306"/>
      <c r="AR31" s="306"/>
      <c r="AS31" s="306"/>
    </row>
    <row r="32" spans="1:45" ht="16.5" customHeight="1" x14ac:dyDescent="0.25">
      <c r="A32" s="193"/>
      <c r="B32" s="295" t="s">
        <v>96</v>
      </c>
      <c r="C32" s="308"/>
      <c r="D32" s="309"/>
      <c r="E32" s="309"/>
      <c r="F32" s="307" t="s">
        <v>86</v>
      </c>
      <c r="G32" s="309"/>
      <c r="H32" s="309" t="s">
        <v>67</v>
      </c>
      <c r="I32" s="309"/>
      <c r="J32" s="309"/>
      <c r="K32" s="309" t="s">
        <v>67</v>
      </c>
      <c r="L32" s="309"/>
      <c r="M32" s="309"/>
      <c r="N32" s="309"/>
      <c r="O32" s="309"/>
      <c r="P32" s="309"/>
      <c r="Q32" s="309"/>
      <c r="R32" s="354"/>
      <c r="S32" s="309"/>
      <c r="T32" s="309"/>
      <c r="U32" s="354"/>
      <c r="V32" s="354"/>
      <c r="W32" s="354"/>
      <c r="X32" s="309"/>
      <c r="Y32" s="309"/>
      <c r="Z32" s="309"/>
      <c r="AA32" s="354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09"/>
      <c r="AO32" s="309"/>
      <c r="AP32" s="309"/>
      <c r="AQ32" s="309"/>
      <c r="AR32" s="309"/>
      <c r="AS32" s="309"/>
    </row>
    <row r="33" spans="2:45" ht="16.5" customHeight="1" x14ac:dyDescent="0.25">
      <c r="B33" s="295" t="s">
        <v>97</v>
      </c>
      <c r="C33" s="308"/>
      <c r="D33" s="309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 t="s">
        <v>67</v>
      </c>
      <c r="R33" s="354"/>
      <c r="S33" s="309" t="s">
        <v>67</v>
      </c>
      <c r="T33" s="309"/>
      <c r="U33" s="354"/>
      <c r="V33" s="354"/>
      <c r="W33" s="356"/>
      <c r="X33" s="309"/>
      <c r="Y33" s="309"/>
      <c r="Z33" s="309"/>
      <c r="AA33" s="354"/>
      <c r="AB33" s="332" t="s">
        <v>67</v>
      </c>
      <c r="AC33" s="332"/>
      <c r="AD33" s="332"/>
      <c r="AE33" s="334"/>
      <c r="AF33" s="334"/>
      <c r="AG33" s="334"/>
      <c r="AH33" s="334"/>
      <c r="AI33" s="334"/>
      <c r="AJ33" s="334"/>
      <c r="AK33" s="334"/>
      <c r="AL33" s="334"/>
      <c r="AM33" s="334"/>
      <c r="AN33" s="334"/>
      <c r="AO33" s="334"/>
      <c r="AP33" s="334"/>
      <c r="AQ33" s="334"/>
      <c r="AR33" s="334"/>
      <c r="AS33" s="334"/>
    </row>
    <row r="34" spans="2:45" ht="16.5" customHeight="1" x14ac:dyDescent="0.25">
      <c r="B34" s="295" t="s">
        <v>98</v>
      </c>
      <c r="C34" s="308"/>
      <c r="D34" s="309"/>
      <c r="E34" s="309"/>
      <c r="F34" s="309"/>
      <c r="G34" s="309"/>
      <c r="H34" s="309"/>
      <c r="I34" s="309"/>
      <c r="J34" s="309"/>
      <c r="K34" s="309"/>
      <c r="L34" s="309"/>
      <c r="M34" s="309"/>
      <c r="N34" s="309"/>
      <c r="O34" s="309"/>
      <c r="P34" s="309"/>
      <c r="Q34" s="309"/>
      <c r="R34" s="354"/>
      <c r="S34" s="309"/>
      <c r="T34" s="309"/>
      <c r="U34" s="354"/>
      <c r="V34" s="354"/>
      <c r="W34" s="309" t="s">
        <v>67</v>
      </c>
      <c r="X34" s="309" t="s">
        <v>67</v>
      </c>
      <c r="Y34" s="327"/>
      <c r="Z34" s="327"/>
      <c r="AA34" s="354"/>
      <c r="AB34" s="327"/>
      <c r="AC34" s="309" t="s">
        <v>67</v>
      </c>
      <c r="AD34" s="327"/>
      <c r="AE34" s="327"/>
      <c r="AF34" s="327"/>
      <c r="AG34" s="327"/>
      <c r="AH34" s="327"/>
      <c r="AI34" s="327"/>
      <c r="AJ34" s="327"/>
      <c r="AK34" s="327"/>
      <c r="AL34" s="327"/>
      <c r="AM34" s="327"/>
      <c r="AN34" s="327"/>
      <c r="AO34" s="327"/>
      <c r="AP34" s="327"/>
      <c r="AQ34" s="327"/>
      <c r="AR34" s="327"/>
      <c r="AS34" s="327"/>
    </row>
    <row r="35" spans="2:45" ht="16.5" customHeight="1" x14ac:dyDescent="0.25">
      <c r="B35" s="295" t="s">
        <v>99</v>
      </c>
      <c r="C35" s="308"/>
      <c r="D35" s="309"/>
      <c r="E35" s="309"/>
      <c r="F35" s="309"/>
      <c r="G35" s="309" t="s">
        <v>67</v>
      </c>
      <c r="H35" s="309"/>
      <c r="I35" s="309"/>
      <c r="J35" s="309"/>
      <c r="K35" s="309"/>
      <c r="L35" s="309"/>
      <c r="M35" s="309"/>
      <c r="N35" s="309"/>
      <c r="O35" s="309"/>
      <c r="P35" s="309"/>
      <c r="Q35" s="309" t="s">
        <v>67</v>
      </c>
      <c r="R35" s="354"/>
      <c r="S35" s="309"/>
      <c r="T35" s="309"/>
      <c r="U35" s="354"/>
      <c r="V35" s="354"/>
      <c r="W35" s="309"/>
      <c r="X35" s="309"/>
      <c r="Y35" s="309"/>
      <c r="Z35" s="309"/>
      <c r="AA35" s="354"/>
      <c r="AB35" s="335" t="s">
        <v>100</v>
      </c>
      <c r="AC35" s="332"/>
      <c r="AD35" s="332"/>
      <c r="AE35" s="332"/>
      <c r="AF35" s="332"/>
      <c r="AG35" s="339" t="s">
        <v>101</v>
      </c>
      <c r="AH35" s="332" t="s">
        <v>102</v>
      </c>
      <c r="AI35" s="332"/>
      <c r="AJ35" s="332"/>
      <c r="AK35" s="332"/>
      <c r="AL35" s="332"/>
      <c r="AM35" s="332"/>
      <c r="AN35" s="309"/>
      <c r="AO35" s="309"/>
      <c r="AP35" s="309"/>
      <c r="AQ35" s="309"/>
      <c r="AR35" s="309"/>
      <c r="AS35" s="309"/>
    </row>
    <row r="36" spans="2:45" ht="16.5" customHeight="1" x14ac:dyDescent="0.25">
      <c r="B36" s="299" t="s">
        <v>103</v>
      </c>
      <c r="C36" s="310"/>
      <c r="D36" s="311"/>
      <c r="E36" s="311"/>
      <c r="F36" s="311"/>
      <c r="G36" s="311"/>
      <c r="H36" s="311"/>
      <c r="I36" s="311"/>
      <c r="J36" s="311"/>
      <c r="K36" s="311"/>
      <c r="L36" s="311"/>
      <c r="M36" s="320"/>
      <c r="N36" s="320"/>
      <c r="O36" s="311"/>
      <c r="P36" s="311"/>
      <c r="Q36" s="311"/>
      <c r="R36" s="355"/>
      <c r="S36" s="311"/>
      <c r="T36" s="320"/>
      <c r="U36" s="355"/>
      <c r="V36" s="355"/>
      <c r="W36" s="320"/>
      <c r="X36" s="311"/>
      <c r="Y36" s="311"/>
      <c r="Z36" s="311"/>
      <c r="AA36" s="355"/>
      <c r="AB36" s="333"/>
      <c r="AC36" s="336" t="s">
        <v>67</v>
      </c>
      <c r="AD36" s="333"/>
      <c r="AE36" s="333"/>
      <c r="AF36" s="337" t="s">
        <v>100</v>
      </c>
      <c r="AG36" s="333"/>
      <c r="AH36" s="338"/>
      <c r="AI36" s="338"/>
      <c r="AJ36" s="338"/>
      <c r="AK36" s="338"/>
      <c r="AL36" s="338"/>
      <c r="AM36" s="338"/>
      <c r="AN36" s="338"/>
      <c r="AO36" s="338"/>
      <c r="AP36" s="338"/>
      <c r="AQ36" s="338"/>
      <c r="AR36" s="338"/>
      <c r="AS36" s="338"/>
    </row>
  </sheetData>
  <mergeCells count="5">
    <mergeCell ref="R31:R36"/>
    <mergeCell ref="U31:U36"/>
    <mergeCell ref="V31:V36"/>
    <mergeCell ref="W31:W33"/>
    <mergeCell ref="AA31:AA36"/>
  </mergeCells>
  <phoneticPr fontId="48"/>
  <pageMargins left="0.75" right="0.75" top="1" bottom="1" header="0" footer="0"/>
  <pageSetup paperSize="9" scale="65" orientation="landscape"/>
  <colBreaks count="1" manualBreakCount="1">
    <brk id="43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BK25"/>
  <sheetViews>
    <sheetView showGridLines="0" tabSelected="1" zoomScale="80" zoomScaleNormal="80" workbookViewId="0">
      <selection activeCell="AO17" sqref="AO17:AR17"/>
    </sheetView>
  </sheetViews>
  <sheetFormatPr defaultColWidth="11.25" defaultRowHeight="15" customHeight="1" x14ac:dyDescent="0.25"/>
  <cols>
    <col min="1" max="1" width="3.625" style="65" customWidth="1"/>
    <col min="2" max="37" width="2" style="65" customWidth="1"/>
    <col min="38" max="38" width="9" style="65" customWidth="1"/>
    <col min="39" max="45" width="2.625" style="65" customWidth="1"/>
    <col min="46" max="58" width="3.625" style="65" customWidth="1"/>
    <col min="59" max="72" width="2.625" style="65" customWidth="1"/>
    <col min="73" max="16384" width="11.25" style="65"/>
  </cols>
  <sheetData>
    <row r="1" spans="2:63" ht="19.149999999999999" customHeight="1" x14ac:dyDescent="0.25">
      <c r="C1" s="357" t="s">
        <v>104</v>
      </c>
      <c r="D1" s="358"/>
      <c r="E1" s="358"/>
      <c r="F1" s="358"/>
      <c r="G1" s="358"/>
      <c r="H1" s="358"/>
    </row>
    <row r="2" spans="2:63" ht="19.5" customHeight="1" x14ac:dyDescent="0.25">
      <c r="B2" s="67"/>
      <c r="C2" s="359" t="s">
        <v>105</v>
      </c>
      <c r="D2" s="358"/>
      <c r="E2" s="358"/>
      <c r="F2" s="358"/>
      <c r="G2" s="358"/>
      <c r="H2" s="358"/>
      <c r="AM2" s="271"/>
      <c r="AN2" s="271"/>
      <c r="AO2" s="271"/>
      <c r="AP2" s="272"/>
      <c r="AQ2" s="1"/>
      <c r="AR2" s="1"/>
      <c r="AS2" s="1"/>
      <c r="AT2" s="1"/>
      <c r="AU2" s="273"/>
    </row>
    <row r="3" spans="2:63" ht="21" customHeight="1" x14ac:dyDescent="0.15">
      <c r="F3" s="70"/>
      <c r="G3" s="70"/>
      <c r="H3" s="70"/>
      <c r="I3" s="70"/>
      <c r="J3" s="70"/>
      <c r="K3" s="70"/>
      <c r="L3" s="70"/>
      <c r="Q3" s="360" t="s">
        <v>106</v>
      </c>
      <c r="R3" s="361"/>
      <c r="S3" s="361"/>
      <c r="T3" s="361"/>
      <c r="U3" s="361"/>
      <c r="V3" s="362"/>
      <c r="W3" s="70"/>
      <c r="X3" s="70"/>
      <c r="Y3" s="70"/>
      <c r="Z3" s="70"/>
      <c r="AA3" s="70"/>
      <c r="AD3" s="70"/>
      <c r="AE3" s="70"/>
      <c r="AF3" s="70"/>
      <c r="AG3" s="70"/>
      <c r="AM3" s="363" t="s">
        <v>107</v>
      </c>
      <c r="AN3" s="364"/>
      <c r="AO3" s="364"/>
      <c r="AP3" s="364"/>
      <c r="AQ3" s="364"/>
      <c r="AR3" s="364"/>
      <c r="AS3" s="172"/>
      <c r="AT3" s="171"/>
      <c r="AU3" s="172"/>
      <c r="AV3" s="172"/>
      <c r="AW3" s="172"/>
      <c r="AX3" s="172"/>
      <c r="AY3" s="172"/>
      <c r="AZ3" s="172"/>
      <c r="BA3" s="172"/>
      <c r="BB3" s="365" t="s">
        <v>108</v>
      </c>
      <c r="BC3" s="365"/>
      <c r="BD3" s="365"/>
      <c r="BE3" s="365"/>
      <c r="BF3" s="365"/>
      <c r="BG3" s="365"/>
      <c r="BH3" s="365"/>
      <c r="BI3" s="365"/>
      <c r="BJ3" s="365"/>
      <c r="BK3" s="365"/>
    </row>
    <row r="4" spans="2:63" ht="17.25" customHeight="1" x14ac:dyDescent="0.15">
      <c r="F4" s="70"/>
      <c r="G4" s="70"/>
      <c r="H4" s="70"/>
      <c r="I4" s="70"/>
      <c r="J4" s="70"/>
      <c r="K4" s="70"/>
      <c r="L4" s="70"/>
      <c r="M4" s="70"/>
      <c r="N4" s="70"/>
      <c r="O4" s="85"/>
      <c r="P4" s="85"/>
      <c r="Q4" s="70"/>
      <c r="R4" s="70"/>
      <c r="S4" s="149"/>
      <c r="T4" s="70"/>
      <c r="U4" s="70"/>
      <c r="V4" s="70"/>
      <c r="W4" s="70"/>
      <c r="X4" s="70"/>
      <c r="Y4" s="70"/>
      <c r="Z4" s="70"/>
      <c r="AA4" s="70"/>
      <c r="AD4" s="70"/>
      <c r="AE4" s="70"/>
      <c r="AF4" s="70"/>
      <c r="AG4" s="70"/>
      <c r="AM4" s="366"/>
      <c r="AN4" s="366"/>
      <c r="AO4" s="366" t="s">
        <v>109</v>
      </c>
      <c r="AP4" s="366"/>
      <c r="AQ4" s="366"/>
      <c r="AR4" s="366"/>
      <c r="AS4" s="218"/>
      <c r="AT4" s="366" t="s">
        <v>111</v>
      </c>
      <c r="AU4" s="366"/>
      <c r="AV4" s="366"/>
      <c r="AW4" s="366"/>
      <c r="AX4" s="367"/>
      <c r="AY4" s="368"/>
      <c r="AZ4" s="368"/>
      <c r="BA4" s="368"/>
      <c r="BB4" s="369" t="s">
        <v>111</v>
      </c>
      <c r="BC4" s="366"/>
      <c r="BD4" s="366"/>
      <c r="BE4" s="366"/>
      <c r="BF4" s="366"/>
      <c r="BG4" s="367" t="s">
        <v>112</v>
      </c>
      <c r="BH4" s="368"/>
      <c r="BI4" s="368"/>
      <c r="BJ4" s="368"/>
      <c r="BK4" s="369"/>
    </row>
    <row r="5" spans="2:63" ht="17.25" customHeight="1" x14ac:dyDescent="0.15">
      <c r="B5" s="69"/>
      <c r="C5" s="75"/>
      <c r="D5" s="75"/>
      <c r="E5" s="85"/>
      <c r="F5" s="85"/>
      <c r="G5" s="85"/>
      <c r="H5" s="192"/>
      <c r="I5" s="192"/>
      <c r="J5" s="192"/>
      <c r="K5" s="192"/>
      <c r="L5" s="192"/>
      <c r="M5" s="81"/>
      <c r="N5" s="81"/>
      <c r="O5" s="81"/>
      <c r="P5" s="81"/>
      <c r="Q5" s="81"/>
      <c r="R5" s="81"/>
      <c r="S5" s="205"/>
      <c r="T5" s="192"/>
      <c r="U5" s="192"/>
      <c r="V5" s="192"/>
      <c r="W5" s="192"/>
      <c r="X5" s="85"/>
      <c r="Y5" s="85"/>
      <c r="Z5" s="85"/>
      <c r="AA5" s="70"/>
      <c r="AD5" s="85"/>
      <c r="AE5" s="192"/>
      <c r="AF5" s="192"/>
      <c r="AG5" s="81"/>
      <c r="AM5" s="370" t="s">
        <v>113</v>
      </c>
      <c r="AN5" s="371"/>
      <c r="AO5" s="371"/>
      <c r="AP5" s="371"/>
      <c r="AQ5" s="371"/>
      <c r="AR5" s="371"/>
      <c r="AS5" s="371"/>
      <c r="AT5" s="371"/>
      <c r="AU5" s="371"/>
      <c r="AV5" s="371"/>
      <c r="AW5" s="371"/>
      <c r="AX5" s="371"/>
      <c r="AY5" s="371"/>
      <c r="AZ5" s="371"/>
      <c r="BA5" s="371"/>
      <c r="BB5" s="371"/>
      <c r="BC5" s="371"/>
      <c r="BD5" s="371"/>
      <c r="BE5" s="371"/>
      <c r="BF5" s="371"/>
      <c r="BG5" s="371"/>
      <c r="BH5" s="371"/>
      <c r="BI5" s="371"/>
      <c r="BJ5" s="371"/>
      <c r="BK5" s="372"/>
    </row>
    <row r="6" spans="2:63" ht="17.25" customHeight="1" x14ac:dyDescent="0.15">
      <c r="B6" s="69"/>
      <c r="C6" s="75"/>
      <c r="D6" s="75"/>
      <c r="E6" s="85"/>
      <c r="F6" s="85"/>
      <c r="G6" s="85"/>
      <c r="H6" s="85"/>
      <c r="I6" s="85"/>
      <c r="J6" s="85"/>
      <c r="K6" s="85"/>
      <c r="L6" s="199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9"/>
      <c r="AD6" s="85"/>
      <c r="AE6" s="192"/>
      <c r="AF6" s="192"/>
      <c r="AG6" s="81"/>
      <c r="AM6" s="373">
        <v>1</v>
      </c>
      <c r="AN6" s="373"/>
      <c r="AO6" s="374">
        <v>0.39583333333333298</v>
      </c>
      <c r="AP6" s="374"/>
      <c r="AQ6" s="374"/>
      <c r="AR6" s="374"/>
      <c r="AS6" s="640" t="s">
        <v>114</v>
      </c>
      <c r="AT6" s="373" t="str">
        <f>L17</f>
        <v>五本木FC</v>
      </c>
      <c r="AU6" s="373"/>
      <c r="AV6" s="373"/>
      <c r="AW6" s="373"/>
      <c r="AX6" s="375"/>
      <c r="AY6" s="274">
        <v>5</v>
      </c>
      <c r="AZ6" s="275" t="s">
        <v>13</v>
      </c>
      <c r="BA6" s="274">
        <v>0</v>
      </c>
      <c r="BB6" s="376" t="str">
        <f>N17</f>
        <v>鷹の子SC</v>
      </c>
      <c r="BC6" s="373"/>
      <c r="BD6" s="373"/>
      <c r="BE6" s="373"/>
      <c r="BF6" s="373"/>
      <c r="BG6" s="373" t="s">
        <v>115</v>
      </c>
      <c r="BH6" s="373"/>
      <c r="BI6" s="373"/>
      <c r="BJ6" s="373"/>
      <c r="BK6" s="373"/>
    </row>
    <row r="7" spans="2:63" ht="17.25" customHeight="1" x14ac:dyDescent="0.15">
      <c r="B7" s="69"/>
      <c r="C7" s="69"/>
      <c r="L7" s="201"/>
      <c r="M7" s="70"/>
      <c r="N7" s="70"/>
      <c r="O7" s="81"/>
      <c r="P7" s="81"/>
      <c r="Q7" s="70"/>
      <c r="R7" s="81"/>
      <c r="S7" s="81"/>
      <c r="T7" s="81"/>
      <c r="U7" s="81"/>
      <c r="V7" s="81"/>
      <c r="W7" s="81"/>
      <c r="X7" s="81"/>
      <c r="Y7" s="81"/>
      <c r="Z7" s="81"/>
      <c r="AA7" s="210"/>
      <c r="AB7" s="81"/>
      <c r="AC7" s="81"/>
      <c r="AD7" s="81"/>
      <c r="AE7" s="81"/>
      <c r="AF7" s="81"/>
      <c r="AG7" s="81"/>
      <c r="AM7" s="373">
        <v>2</v>
      </c>
      <c r="AN7" s="373"/>
      <c r="AO7" s="374">
        <v>0.43055555555555602</v>
      </c>
      <c r="AP7" s="374"/>
      <c r="AQ7" s="374"/>
      <c r="AR7" s="374"/>
      <c r="AS7" s="640" t="s">
        <v>116</v>
      </c>
      <c r="AT7" s="373" t="str">
        <f>D17</f>
        <v>上目黒FC</v>
      </c>
      <c r="AU7" s="373"/>
      <c r="AV7" s="373"/>
      <c r="AW7" s="373"/>
      <c r="AX7" s="375"/>
      <c r="AY7" s="276">
        <v>0</v>
      </c>
      <c r="AZ7" s="275" t="s">
        <v>13</v>
      </c>
      <c r="BA7" s="276">
        <v>5</v>
      </c>
      <c r="BB7" s="376" t="str">
        <f>F17</f>
        <v>自・ウィンズ</v>
      </c>
      <c r="BC7" s="373"/>
      <c r="BD7" s="373"/>
      <c r="BE7" s="373"/>
      <c r="BF7" s="373"/>
      <c r="BG7" s="373" t="s">
        <v>117</v>
      </c>
      <c r="BH7" s="373"/>
      <c r="BI7" s="373"/>
      <c r="BJ7" s="373"/>
      <c r="BK7" s="373"/>
    </row>
    <row r="8" spans="2:63" ht="17.25" customHeight="1" x14ac:dyDescent="0.15">
      <c r="B8" s="69"/>
      <c r="C8" s="193"/>
      <c r="D8" s="193"/>
      <c r="E8" s="69"/>
      <c r="F8" s="69"/>
      <c r="G8" s="82"/>
      <c r="H8" s="73"/>
      <c r="I8" s="73"/>
      <c r="J8" s="73"/>
      <c r="K8" s="73"/>
      <c r="L8" s="202"/>
      <c r="M8" s="202"/>
      <c r="N8" s="202"/>
      <c r="O8" s="209"/>
      <c r="P8" s="70"/>
      <c r="Q8" s="70"/>
      <c r="R8" s="81"/>
      <c r="S8" s="81"/>
      <c r="T8" s="81"/>
      <c r="U8" s="81"/>
      <c r="V8" s="70"/>
      <c r="W8" s="70"/>
      <c r="X8" s="212"/>
      <c r="Y8" s="83"/>
      <c r="Z8" s="83"/>
      <c r="AA8" s="83"/>
      <c r="AB8" s="98"/>
      <c r="AC8" s="98"/>
      <c r="AD8" s="202"/>
      <c r="AE8" s="83"/>
      <c r="AF8" s="214"/>
      <c r="AG8" s="81"/>
      <c r="AM8" s="373">
        <v>3</v>
      </c>
      <c r="AN8" s="373"/>
      <c r="AO8" s="374">
        <v>0.46527777777777801</v>
      </c>
      <c r="AP8" s="374"/>
      <c r="AQ8" s="374"/>
      <c r="AR8" s="374"/>
      <c r="AS8" s="640" t="s">
        <v>118</v>
      </c>
      <c r="AT8" s="373" t="str">
        <f>AF17</f>
        <v>CSSugekari</v>
      </c>
      <c r="AU8" s="373"/>
      <c r="AV8" s="373"/>
      <c r="AW8" s="373"/>
      <c r="AX8" s="375"/>
      <c r="AY8" s="276">
        <v>0</v>
      </c>
      <c r="AZ8" s="275" t="s">
        <v>13</v>
      </c>
      <c r="BA8" s="276">
        <v>1</v>
      </c>
      <c r="BB8" s="376" t="str">
        <f>AH17</f>
        <v>大岡山FC</v>
      </c>
      <c r="BC8" s="373"/>
      <c r="BD8" s="373"/>
      <c r="BE8" s="373"/>
      <c r="BF8" s="373"/>
      <c r="BG8" s="373" t="s">
        <v>119</v>
      </c>
      <c r="BH8" s="373"/>
      <c r="BI8" s="373"/>
      <c r="BJ8" s="373"/>
      <c r="BK8" s="373"/>
    </row>
    <row r="9" spans="2:63" ht="17.25" customHeight="1" x14ac:dyDescent="0.15">
      <c r="B9" s="69"/>
      <c r="C9" s="69"/>
      <c r="D9" s="69"/>
      <c r="E9" s="70"/>
      <c r="F9" s="70"/>
      <c r="G9" s="201"/>
      <c r="H9" s="70"/>
      <c r="I9" s="70"/>
      <c r="J9" s="70"/>
      <c r="K9" s="70"/>
      <c r="L9" s="70"/>
      <c r="M9" s="70"/>
      <c r="N9" s="70"/>
      <c r="O9" s="87"/>
      <c r="Q9" s="70"/>
      <c r="R9" s="70"/>
      <c r="S9" s="70"/>
      <c r="T9" s="70"/>
      <c r="U9" s="70"/>
      <c r="V9" s="70"/>
      <c r="W9" s="70"/>
      <c r="X9" s="201"/>
      <c r="Y9" s="70"/>
      <c r="Z9" s="70"/>
      <c r="AA9" s="70"/>
      <c r="AD9" s="70"/>
      <c r="AE9" s="81"/>
      <c r="AF9" s="210"/>
      <c r="AG9" s="81"/>
      <c r="AM9" s="373">
        <v>4</v>
      </c>
      <c r="AN9" s="373"/>
      <c r="AO9" s="374">
        <v>0.5</v>
      </c>
      <c r="AP9" s="374"/>
      <c r="AQ9" s="374"/>
      <c r="AR9" s="374"/>
      <c r="AS9" s="640" t="s">
        <v>120</v>
      </c>
      <c r="AT9" s="373" t="str">
        <f>B17</f>
        <v>駒場UFC</v>
      </c>
      <c r="AU9" s="373"/>
      <c r="AV9" s="373"/>
      <c r="AW9" s="373"/>
      <c r="AX9" s="375"/>
      <c r="AY9" s="274">
        <v>0</v>
      </c>
      <c r="AZ9" s="275" t="s">
        <v>13</v>
      </c>
      <c r="BA9" s="277">
        <v>13</v>
      </c>
      <c r="BB9" s="376" t="s">
        <v>121</v>
      </c>
      <c r="BC9" s="373"/>
      <c r="BD9" s="373"/>
      <c r="BE9" s="373"/>
      <c r="BF9" s="373"/>
      <c r="BG9" s="373" t="s">
        <v>122</v>
      </c>
      <c r="BH9" s="373"/>
      <c r="BI9" s="373"/>
      <c r="BJ9" s="373"/>
      <c r="BK9" s="373"/>
    </row>
    <row r="10" spans="2:63" ht="17.25" customHeight="1" x14ac:dyDescent="0.15">
      <c r="B10" s="69"/>
      <c r="D10" s="197"/>
      <c r="E10" s="98"/>
      <c r="F10" s="377"/>
      <c r="G10" s="377"/>
      <c r="H10" s="73"/>
      <c r="I10" s="84"/>
      <c r="M10" s="122"/>
      <c r="N10" s="73"/>
      <c r="O10" s="377"/>
      <c r="P10" s="377"/>
      <c r="Q10" s="265"/>
      <c r="R10" s="266"/>
      <c r="S10" s="267"/>
      <c r="T10" s="267"/>
      <c r="U10" s="267"/>
      <c r="V10" s="268"/>
      <c r="W10" s="377"/>
      <c r="X10" s="377"/>
      <c r="Y10" s="270"/>
      <c r="AA10" s="81"/>
      <c r="AB10" s="81"/>
      <c r="AD10" s="197"/>
      <c r="AE10" s="98"/>
      <c r="AF10" s="377"/>
      <c r="AG10" s="377"/>
      <c r="AH10" s="83"/>
      <c r="AI10" s="208"/>
      <c r="AM10" s="373">
        <v>5</v>
      </c>
      <c r="AN10" s="373"/>
      <c r="AO10" s="374">
        <v>0.53472222222222199</v>
      </c>
      <c r="AP10" s="374"/>
      <c r="AQ10" s="374"/>
      <c r="AR10" s="374"/>
      <c r="AS10" s="640" t="s">
        <v>123</v>
      </c>
      <c r="AT10" s="373" t="str">
        <f>P17</f>
        <v>東根ブランコ</v>
      </c>
      <c r="AU10" s="373"/>
      <c r="AV10" s="373"/>
      <c r="AW10" s="373"/>
      <c r="AX10" s="375"/>
      <c r="AY10" s="274">
        <v>0</v>
      </c>
      <c r="AZ10" s="275" t="s">
        <v>13</v>
      </c>
      <c r="BA10" s="274">
        <v>2</v>
      </c>
      <c r="BB10" s="376" t="str">
        <f>R17</f>
        <v>油面SC</v>
      </c>
      <c r="BC10" s="373"/>
      <c r="BD10" s="373"/>
      <c r="BE10" s="373"/>
      <c r="BF10" s="373"/>
      <c r="BG10" s="373" t="s">
        <v>124</v>
      </c>
      <c r="BH10" s="373"/>
      <c r="BI10" s="373"/>
      <c r="BJ10" s="373"/>
      <c r="BK10" s="373"/>
    </row>
    <row r="11" spans="2:63" ht="17.25" customHeight="1" x14ac:dyDescent="0.15">
      <c r="B11" s="69"/>
      <c r="C11" s="69"/>
      <c r="D11" s="195"/>
      <c r="E11" s="196"/>
      <c r="F11" s="70"/>
      <c r="G11" s="70"/>
      <c r="H11" s="70"/>
      <c r="I11" s="149"/>
      <c r="J11" s="70"/>
      <c r="K11" s="70"/>
      <c r="L11" s="70"/>
      <c r="M11" s="204"/>
      <c r="N11" s="70"/>
      <c r="O11" s="70"/>
      <c r="P11" s="264"/>
      <c r="Q11" s="264"/>
      <c r="R11" s="269"/>
      <c r="S11" s="264"/>
      <c r="T11" s="264"/>
      <c r="U11" s="264"/>
      <c r="V11" s="269"/>
      <c r="W11" s="264"/>
      <c r="X11" s="70"/>
      <c r="Y11" s="211"/>
      <c r="Z11" s="196"/>
      <c r="AA11" s="70"/>
      <c r="AC11" s="93"/>
      <c r="AD11" s="226"/>
      <c r="AE11" s="81"/>
      <c r="AF11" s="81"/>
      <c r="AG11" s="81"/>
      <c r="AI11" s="87"/>
      <c r="AM11" s="373">
        <v>6</v>
      </c>
      <c r="AN11" s="373"/>
      <c r="AO11" s="374">
        <v>0.56944444444444398</v>
      </c>
      <c r="AP11" s="374"/>
      <c r="AQ11" s="374"/>
      <c r="AR11" s="374"/>
      <c r="AS11" s="640" t="s">
        <v>125</v>
      </c>
      <c r="AT11" s="373" t="str">
        <f>T17</f>
        <v>碑文谷ウィナーズ</v>
      </c>
      <c r="AU11" s="373"/>
      <c r="AV11" s="373"/>
      <c r="AW11" s="373"/>
      <c r="AX11" s="375"/>
      <c r="AY11" s="274">
        <v>0</v>
      </c>
      <c r="AZ11" s="275" t="s">
        <v>13</v>
      </c>
      <c r="BA11" s="274">
        <v>4</v>
      </c>
      <c r="BB11" s="376" t="str">
        <f>V17</f>
        <v>不動SC</v>
      </c>
      <c r="BC11" s="373"/>
      <c r="BD11" s="373"/>
      <c r="BE11" s="373"/>
      <c r="BF11" s="373"/>
      <c r="BG11" s="373" t="s">
        <v>126</v>
      </c>
      <c r="BH11" s="373"/>
      <c r="BI11" s="373"/>
      <c r="BJ11" s="373"/>
      <c r="BK11" s="373"/>
    </row>
    <row r="12" spans="2:63" ht="17.25" customHeight="1" x14ac:dyDescent="0.15">
      <c r="B12" s="69"/>
      <c r="C12" s="378" t="s">
        <v>120</v>
      </c>
      <c r="D12" s="379"/>
      <c r="E12" s="107"/>
      <c r="F12" s="152"/>
      <c r="G12" s="88"/>
      <c r="H12" s="88"/>
      <c r="I12" s="380"/>
      <c r="J12" s="381"/>
      <c r="K12" s="107"/>
      <c r="L12" s="107"/>
      <c r="M12" s="382" t="s">
        <v>114</v>
      </c>
      <c r="N12" s="383"/>
      <c r="O12" s="88"/>
      <c r="P12" s="88"/>
      <c r="Q12" s="378" t="s">
        <v>123</v>
      </c>
      <c r="R12" s="379"/>
      <c r="S12" s="148"/>
      <c r="T12" s="88"/>
      <c r="U12" s="378" t="s">
        <v>125</v>
      </c>
      <c r="V12" s="384"/>
      <c r="W12" s="107"/>
      <c r="X12" s="107"/>
      <c r="Y12" s="378" t="s">
        <v>127</v>
      </c>
      <c r="Z12" s="379"/>
      <c r="AA12" s="148"/>
      <c r="AB12" s="112"/>
      <c r="AC12" s="385" t="s">
        <v>128</v>
      </c>
      <c r="AD12" s="383"/>
      <c r="AE12" s="88"/>
      <c r="AF12" s="88"/>
      <c r="AG12" s="88"/>
      <c r="AH12" s="89"/>
      <c r="AI12" s="386" t="s">
        <v>114</v>
      </c>
      <c r="AJ12" s="387"/>
      <c r="AK12" s="70"/>
      <c r="AM12" s="373">
        <v>7</v>
      </c>
      <c r="AN12" s="373"/>
      <c r="AO12" s="374">
        <v>0.60416666666666696</v>
      </c>
      <c r="AP12" s="374"/>
      <c r="AQ12" s="374"/>
      <c r="AR12" s="374"/>
      <c r="AS12" s="640" t="s">
        <v>127</v>
      </c>
      <c r="AT12" s="373" t="str">
        <f>X17</f>
        <v>烏森SC</v>
      </c>
      <c r="AU12" s="373"/>
      <c r="AV12" s="373"/>
      <c r="AW12" s="373"/>
      <c r="AX12" s="375"/>
      <c r="AY12" s="278">
        <v>0</v>
      </c>
      <c r="AZ12" s="279" t="s">
        <v>129</v>
      </c>
      <c r="BA12" s="278">
        <v>0</v>
      </c>
      <c r="BB12" s="376" t="str">
        <f>Z17</f>
        <v>碑文谷ウルトラ</v>
      </c>
      <c r="BC12" s="373"/>
      <c r="BD12" s="373"/>
      <c r="BE12" s="373"/>
      <c r="BF12" s="373"/>
      <c r="BG12" s="373" t="s">
        <v>130</v>
      </c>
      <c r="BH12" s="373"/>
      <c r="BI12" s="373"/>
      <c r="BJ12" s="373"/>
      <c r="BK12" s="373"/>
    </row>
    <row r="13" spans="2:63" ht="17.25" customHeight="1" x14ac:dyDescent="0.15">
      <c r="B13" s="69"/>
      <c r="C13" s="136"/>
      <c r="D13" s="88"/>
      <c r="E13" s="88"/>
      <c r="F13" s="163"/>
      <c r="G13" s="88"/>
      <c r="H13" s="88"/>
      <c r="I13" s="136"/>
      <c r="J13" s="120"/>
      <c r="K13" s="88"/>
      <c r="L13" s="88"/>
      <c r="M13" s="148"/>
      <c r="N13" s="120"/>
      <c r="O13" s="88"/>
      <c r="P13" s="88"/>
      <c r="Q13" s="136"/>
      <c r="R13" s="88"/>
      <c r="S13" s="148"/>
      <c r="T13" s="88"/>
      <c r="U13" s="136"/>
      <c r="V13" s="112"/>
      <c r="W13" s="88"/>
      <c r="X13" s="88"/>
      <c r="Y13" s="136"/>
      <c r="Z13" s="88"/>
      <c r="AA13" s="148"/>
      <c r="AB13" s="112"/>
      <c r="AC13" s="88"/>
      <c r="AD13" s="120"/>
      <c r="AE13" s="88"/>
      <c r="AF13" s="88"/>
      <c r="AG13" s="88"/>
      <c r="AH13" s="163"/>
      <c r="AI13" s="88"/>
      <c r="AJ13" s="120"/>
      <c r="AK13" s="70"/>
      <c r="AM13" s="373">
        <v>8</v>
      </c>
      <c r="AN13" s="373"/>
      <c r="AO13" s="374">
        <v>0.63888888888888895</v>
      </c>
      <c r="AP13" s="374"/>
      <c r="AQ13" s="374"/>
      <c r="AR13" s="374"/>
      <c r="AS13" s="640" t="s">
        <v>128</v>
      </c>
      <c r="AT13" s="373" t="str">
        <f>AB17</f>
        <v>東根ラランジャ</v>
      </c>
      <c r="AU13" s="373"/>
      <c r="AV13" s="373"/>
      <c r="AW13" s="373"/>
      <c r="AX13" s="375"/>
      <c r="AY13" s="274">
        <v>4</v>
      </c>
      <c r="AZ13" s="275" t="s">
        <v>13</v>
      </c>
      <c r="BA13" s="274">
        <v>0</v>
      </c>
      <c r="BB13" s="376" t="str">
        <f>AD17</f>
        <v>月光原町UFC</v>
      </c>
      <c r="BC13" s="373"/>
      <c r="BD13" s="373"/>
      <c r="BE13" s="373"/>
      <c r="BF13" s="373"/>
      <c r="BG13" s="373" t="s">
        <v>131</v>
      </c>
      <c r="BH13" s="373"/>
      <c r="BI13" s="373"/>
      <c r="BJ13" s="373"/>
      <c r="BK13" s="373"/>
    </row>
    <row r="14" spans="2:63" ht="17.25" customHeight="1" x14ac:dyDescent="0.15">
      <c r="B14" s="69"/>
      <c r="C14" s="136"/>
      <c r="D14" s="88"/>
      <c r="E14" s="378" t="s">
        <v>116</v>
      </c>
      <c r="F14" s="379"/>
      <c r="G14" s="148"/>
      <c r="H14" s="88"/>
      <c r="I14" s="136"/>
      <c r="J14" s="120"/>
      <c r="K14" s="88"/>
      <c r="L14" s="88"/>
      <c r="M14" s="148"/>
      <c r="N14" s="120"/>
      <c r="O14" s="88"/>
      <c r="P14" s="88"/>
      <c r="Q14" s="136"/>
      <c r="R14" s="88"/>
      <c r="S14" s="148"/>
      <c r="T14" s="88"/>
      <c r="U14" s="136"/>
      <c r="V14" s="112"/>
      <c r="W14" s="88"/>
      <c r="X14" s="88"/>
      <c r="Y14" s="136"/>
      <c r="Z14" s="88"/>
      <c r="AA14" s="148"/>
      <c r="AB14" s="112"/>
      <c r="AC14" s="88"/>
      <c r="AD14" s="120"/>
      <c r="AE14" s="88"/>
      <c r="AF14" s="88"/>
      <c r="AG14" s="378" t="s">
        <v>118</v>
      </c>
      <c r="AH14" s="379"/>
      <c r="AI14" s="148"/>
      <c r="AJ14" s="120"/>
      <c r="AK14" s="85"/>
      <c r="AM14" s="366" t="s">
        <v>132</v>
      </c>
      <c r="AN14" s="366"/>
      <c r="AO14" s="366"/>
      <c r="AP14" s="366"/>
      <c r="AQ14" s="366"/>
      <c r="AR14" s="366"/>
      <c r="AS14" s="366"/>
      <c r="AT14" s="388" t="s">
        <v>133</v>
      </c>
      <c r="AU14" s="388"/>
      <c r="AV14" s="388"/>
      <c r="AW14" s="388"/>
      <c r="AX14" s="388"/>
      <c r="AY14" s="389"/>
      <c r="AZ14" s="389"/>
      <c r="BA14" s="389"/>
      <c r="BB14" s="388"/>
      <c r="BC14" s="388"/>
      <c r="BD14" s="388"/>
      <c r="BE14" s="388"/>
      <c r="BF14" s="388"/>
      <c r="BG14" s="366"/>
      <c r="BH14" s="366"/>
      <c r="BI14" s="366"/>
      <c r="BJ14" s="366"/>
      <c r="BK14" s="366"/>
    </row>
    <row r="15" spans="2:63" ht="17.25" customHeight="1" x14ac:dyDescent="0.15">
      <c r="B15" s="95"/>
      <c r="C15" s="138"/>
      <c r="D15" s="139"/>
      <c r="E15" s="138"/>
      <c r="F15" s="139"/>
      <c r="G15" s="140"/>
      <c r="H15" s="139"/>
      <c r="I15" s="138"/>
      <c r="J15" s="141"/>
      <c r="K15" s="139"/>
      <c r="L15" s="139"/>
      <c r="M15" s="140"/>
      <c r="N15" s="141"/>
      <c r="O15" s="139"/>
      <c r="P15" s="139"/>
      <c r="Q15" s="138"/>
      <c r="R15" s="139"/>
      <c r="S15" s="140"/>
      <c r="T15" s="139"/>
      <c r="U15" s="138"/>
      <c r="V15" s="153"/>
      <c r="W15" s="139"/>
      <c r="X15" s="139"/>
      <c r="Y15" s="138"/>
      <c r="Z15" s="139"/>
      <c r="AA15" s="140"/>
      <c r="AB15" s="153"/>
      <c r="AC15" s="139"/>
      <c r="AD15" s="141"/>
      <c r="AE15" s="139"/>
      <c r="AF15" s="139"/>
      <c r="AG15" s="138"/>
      <c r="AH15" s="139"/>
      <c r="AI15" s="140"/>
      <c r="AJ15" s="141"/>
      <c r="AK15" s="111"/>
    </row>
    <row r="16" spans="2:63" ht="17.25" customHeight="1" x14ac:dyDescent="0.25">
      <c r="B16" s="390">
        <v>1</v>
      </c>
      <c r="C16" s="391"/>
      <c r="D16" s="390">
        <v>2</v>
      </c>
      <c r="E16" s="391"/>
      <c r="F16" s="390">
        <v>3</v>
      </c>
      <c r="G16" s="391"/>
      <c r="H16" s="390">
        <v>4</v>
      </c>
      <c r="I16" s="391"/>
      <c r="J16" s="390">
        <v>5</v>
      </c>
      <c r="K16" s="391"/>
      <c r="L16" s="390">
        <v>6</v>
      </c>
      <c r="M16" s="391"/>
      <c r="N16" s="390">
        <v>7</v>
      </c>
      <c r="O16" s="391"/>
      <c r="P16" s="390">
        <v>8</v>
      </c>
      <c r="Q16" s="391"/>
      <c r="R16" s="390">
        <v>9</v>
      </c>
      <c r="S16" s="391"/>
      <c r="T16" s="390">
        <v>10</v>
      </c>
      <c r="U16" s="391"/>
      <c r="V16" s="390">
        <v>11</v>
      </c>
      <c r="W16" s="391"/>
      <c r="X16" s="390">
        <v>12</v>
      </c>
      <c r="Y16" s="391"/>
      <c r="Z16" s="390">
        <v>13</v>
      </c>
      <c r="AA16" s="391"/>
      <c r="AB16" s="390">
        <v>14</v>
      </c>
      <c r="AC16" s="391"/>
      <c r="AD16" s="390">
        <v>15</v>
      </c>
      <c r="AE16" s="391"/>
      <c r="AF16" s="390">
        <v>16</v>
      </c>
      <c r="AG16" s="391"/>
      <c r="AH16" s="390">
        <v>17</v>
      </c>
      <c r="AI16" s="391"/>
      <c r="AJ16" s="390">
        <v>18</v>
      </c>
      <c r="AK16" s="391"/>
      <c r="AM16" s="392" t="s">
        <v>134</v>
      </c>
      <c r="AN16" s="393"/>
      <c r="AO16" s="393"/>
      <c r="AP16" s="393"/>
      <c r="AQ16" s="393"/>
      <c r="AR16" s="393"/>
      <c r="AS16" s="173"/>
      <c r="AT16" s="174" t="s">
        <v>135</v>
      </c>
      <c r="AU16" s="173"/>
      <c r="AV16" s="173"/>
      <c r="AW16" s="173"/>
      <c r="AX16" s="173"/>
      <c r="AY16" s="173"/>
      <c r="AZ16" s="173"/>
      <c r="BA16" s="173"/>
      <c r="BB16" s="621" t="s">
        <v>325</v>
      </c>
      <c r="BC16" s="394"/>
      <c r="BD16" s="394"/>
      <c r="BE16" s="394"/>
      <c r="BF16" s="394"/>
      <c r="BG16" s="394"/>
      <c r="BH16" s="394"/>
      <c r="BI16" s="394"/>
      <c r="BJ16" s="394"/>
      <c r="BK16" s="394"/>
    </row>
    <row r="17" spans="2:63" ht="17.100000000000001" customHeight="1" x14ac:dyDescent="0.25">
      <c r="B17" s="411" t="s">
        <v>63</v>
      </c>
      <c r="C17" s="411"/>
      <c r="D17" s="411" t="s">
        <v>70</v>
      </c>
      <c r="E17" s="411"/>
      <c r="F17" s="412" t="s">
        <v>137</v>
      </c>
      <c r="G17" s="412"/>
      <c r="H17" s="412" t="s">
        <v>138</v>
      </c>
      <c r="I17" s="412"/>
      <c r="J17" s="412" t="s">
        <v>139</v>
      </c>
      <c r="K17" s="412"/>
      <c r="L17" s="412" t="s">
        <v>71</v>
      </c>
      <c r="M17" s="412"/>
      <c r="N17" s="411" t="s">
        <v>73</v>
      </c>
      <c r="O17" s="411"/>
      <c r="P17" s="411" t="s">
        <v>40</v>
      </c>
      <c r="Q17" s="411"/>
      <c r="R17" s="412" t="s">
        <v>66</v>
      </c>
      <c r="S17" s="412"/>
      <c r="T17" s="411" t="s">
        <v>48</v>
      </c>
      <c r="U17" s="411"/>
      <c r="V17" s="412" t="s">
        <v>25</v>
      </c>
      <c r="W17" s="412"/>
      <c r="X17" s="411" t="s">
        <v>56</v>
      </c>
      <c r="Y17" s="411"/>
      <c r="Z17" s="412" t="s">
        <v>47</v>
      </c>
      <c r="AA17" s="412"/>
      <c r="AB17" s="412" t="s">
        <v>41</v>
      </c>
      <c r="AC17" s="412"/>
      <c r="AD17" s="411" t="s">
        <v>140</v>
      </c>
      <c r="AE17" s="411"/>
      <c r="AF17" s="411" t="s">
        <v>141</v>
      </c>
      <c r="AG17" s="411"/>
      <c r="AH17" s="412" t="s">
        <v>36</v>
      </c>
      <c r="AI17" s="412"/>
      <c r="AJ17" s="412" t="s">
        <v>142</v>
      </c>
      <c r="AK17" s="412"/>
      <c r="AM17" s="395"/>
      <c r="AN17" s="395"/>
      <c r="AO17" s="395" t="s">
        <v>109</v>
      </c>
      <c r="AP17" s="395"/>
      <c r="AQ17" s="395"/>
      <c r="AR17" s="395"/>
      <c r="AS17" s="175"/>
      <c r="AT17" s="395" t="s">
        <v>111</v>
      </c>
      <c r="AU17" s="395"/>
      <c r="AV17" s="395"/>
      <c r="AW17" s="395"/>
      <c r="AX17" s="396"/>
      <c r="AY17" s="397"/>
      <c r="AZ17" s="397"/>
      <c r="BA17" s="397"/>
      <c r="BB17" s="398" t="s">
        <v>111</v>
      </c>
      <c r="BC17" s="395"/>
      <c r="BD17" s="395"/>
      <c r="BE17" s="395"/>
      <c r="BF17" s="395"/>
      <c r="BG17" s="396" t="s">
        <v>112</v>
      </c>
      <c r="BH17" s="397"/>
      <c r="BI17" s="397"/>
      <c r="BJ17" s="397"/>
      <c r="BK17" s="398"/>
    </row>
    <row r="18" spans="2:63" ht="17.100000000000001" customHeight="1" x14ac:dyDescent="0.25">
      <c r="B18" s="411"/>
      <c r="C18" s="411"/>
      <c r="D18" s="411"/>
      <c r="E18" s="411"/>
      <c r="F18" s="412"/>
      <c r="G18" s="412"/>
      <c r="H18" s="412"/>
      <c r="I18" s="412"/>
      <c r="J18" s="412"/>
      <c r="K18" s="412"/>
      <c r="L18" s="412"/>
      <c r="M18" s="412"/>
      <c r="N18" s="411"/>
      <c r="O18" s="411"/>
      <c r="P18" s="411"/>
      <c r="Q18" s="411"/>
      <c r="R18" s="412"/>
      <c r="S18" s="412"/>
      <c r="T18" s="411"/>
      <c r="U18" s="411"/>
      <c r="V18" s="412"/>
      <c r="W18" s="412"/>
      <c r="X18" s="411"/>
      <c r="Y18" s="411"/>
      <c r="Z18" s="412"/>
      <c r="AA18" s="412"/>
      <c r="AB18" s="412"/>
      <c r="AC18" s="412"/>
      <c r="AD18" s="411"/>
      <c r="AE18" s="411"/>
      <c r="AF18" s="411"/>
      <c r="AG18" s="411"/>
      <c r="AH18" s="412"/>
      <c r="AI18" s="412"/>
      <c r="AJ18" s="412"/>
      <c r="AK18" s="412"/>
      <c r="AM18" s="622" t="s">
        <v>326</v>
      </c>
      <c r="AN18" s="399"/>
      <c r="AO18" s="399"/>
      <c r="AP18" s="399"/>
      <c r="AQ18" s="399"/>
      <c r="AR18" s="399"/>
      <c r="AS18" s="399"/>
      <c r="AT18" s="399"/>
      <c r="AU18" s="399"/>
      <c r="AV18" s="399"/>
      <c r="AW18" s="399"/>
      <c r="AX18" s="399"/>
      <c r="AY18" s="399"/>
      <c r="AZ18" s="399"/>
      <c r="BA18" s="399"/>
      <c r="BB18" s="399"/>
      <c r="BC18" s="399"/>
      <c r="BD18" s="399"/>
      <c r="BE18" s="399"/>
      <c r="BF18" s="399"/>
      <c r="BG18" s="399"/>
      <c r="BH18" s="399"/>
      <c r="BI18" s="399"/>
      <c r="BJ18" s="399"/>
      <c r="BK18" s="400"/>
    </row>
    <row r="19" spans="2:63" ht="17.100000000000001" customHeight="1" x14ac:dyDescent="0.25">
      <c r="B19" s="411"/>
      <c r="C19" s="411"/>
      <c r="D19" s="411"/>
      <c r="E19" s="411"/>
      <c r="F19" s="412"/>
      <c r="G19" s="412"/>
      <c r="H19" s="412"/>
      <c r="I19" s="412"/>
      <c r="J19" s="412"/>
      <c r="K19" s="412"/>
      <c r="L19" s="412"/>
      <c r="M19" s="412"/>
      <c r="N19" s="411"/>
      <c r="O19" s="411"/>
      <c r="P19" s="411"/>
      <c r="Q19" s="411"/>
      <c r="R19" s="412"/>
      <c r="S19" s="412"/>
      <c r="T19" s="411"/>
      <c r="U19" s="411"/>
      <c r="V19" s="412"/>
      <c r="W19" s="412"/>
      <c r="X19" s="411"/>
      <c r="Y19" s="411"/>
      <c r="Z19" s="412"/>
      <c r="AA19" s="412"/>
      <c r="AB19" s="412"/>
      <c r="AC19" s="412"/>
      <c r="AD19" s="411"/>
      <c r="AE19" s="411"/>
      <c r="AF19" s="411"/>
      <c r="AG19" s="411"/>
      <c r="AH19" s="412"/>
      <c r="AI19" s="412"/>
      <c r="AJ19" s="412"/>
      <c r="AK19" s="412"/>
      <c r="AM19" s="401">
        <v>1</v>
      </c>
      <c r="AN19" s="401"/>
      <c r="AO19" s="402">
        <v>0.39583333333333298</v>
      </c>
      <c r="AP19" s="402"/>
      <c r="AQ19" s="402"/>
      <c r="AR19" s="402"/>
      <c r="AS19" s="176" t="s">
        <v>114</v>
      </c>
      <c r="AT19" s="403" t="str">
        <f>AH17</f>
        <v>大岡山FC</v>
      </c>
      <c r="AU19" s="403"/>
      <c r="AV19" s="403"/>
      <c r="AW19" s="403"/>
      <c r="AX19" s="404"/>
      <c r="AY19" s="280"/>
      <c r="AZ19" s="281" t="s">
        <v>13</v>
      </c>
      <c r="BA19" s="280"/>
      <c r="BB19" s="405" t="str">
        <f>AJ17</f>
        <v>Vボンバー</v>
      </c>
      <c r="BC19" s="403"/>
      <c r="BD19" s="403"/>
      <c r="BE19" s="403"/>
      <c r="BF19" s="403"/>
      <c r="BG19" s="401" t="s">
        <v>122</v>
      </c>
      <c r="BH19" s="401"/>
      <c r="BI19" s="401"/>
      <c r="BJ19" s="401"/>
      <c r="BK19" s="401"/>
    </row>
    <row r="20" spans="2:63" ht="17.100000000000001" customHeight="1" x14ac:dyDescent="0.25">
      <c r="B20" s="411"/>
      <c r="C20" s="411"/>
      <c r="D20" s="411"/>
      <c r="E20" s="411"/>
      <c r="F20" s="412"/>
      <c r="G20" s="412"/>
      <c r="H20" s="412"/>
      <c r="I20" s="412"/>
      <c r="J20" s="412"/>
      <c r="K20" s="412"/>
      <c r="L20" s="412"/>
      <c r="M20" s="412"/>
      <c r="N20" s="411"/>
      <c r="O20" s="411"/>
      <c r="P20" s="411"/>
      <c r="Q20" s="411"/>
      <c r="R20" s="412"/>
      <c r="S20" s="412"/>
      <c r="T20" s="411"/>
      <c r="U20" s="411"/>
      <c r="V20" s="412"/>
      <c r="W20" s="412"/>
      <c r="X20" s="411"/>
      <c r="Y20" s="411"/>
      <c r="Z20" s="412"/>
      <c r="AA20" s="412"/>
      <c r="AB20" s="412"/>
      <c r="AC20" s="412"/>
      <c r="AD20" s="411"/>
      <c r="AE20" s="411"/>
      <c r="AF20" s="411"/>
      <c r="AG20" s="411"/>
      <c r="AH20" s="412"/>
      <c r="AI20" s="412"/>
      <c r="AJ20" s="412"/>
      <c r="AK20" s="412"/>
      <c r="AM20" s="625" t="s">
        <v>330</v>
      </c>
      <c r="AN20" s="626"/>
      <c r="AO20" s="626"/>
      <c r="AP20" s="626"/>
      <c r="AQ20" s="626"/>
      <c r="AR20" s="626"/>
      <c r="AS20" s="626"/>
      <c r="AT20" s="626"/>
      <c r="AU20" s="626"/>
      <c r="AV20" s="626"/>
      <c r="AW20" s="626"/>
      <c r="AX20" s="626"/>
      <c r="AY20" s="626"/>
      <c r="AZ20" s="626"/>
      <c r="BA20" s="626"/>
      <c r="BB20" s="626"/>
      <c r="BC20" s="626"/>
      <c r="BD20" s="626"/>
      <c r="BE20" s="626"/>
      <c r="BF20" s="626"/>
      <c r="BG20" s="626"/>
      <c r="BH20" s="626"/>
      <c r="BI20" s="626"/>
      <c r="BJ20" s="626"/>
      <c r="BK20" s="642"/>
    </row>
    <row r="21" spans="2:63" ht="17.25" customHeight="1" x14ac:dyDescent="0.25">
      <c r="AM21" s="401">
        <v>2</v>
      </c>
      <c r="AN21" s="401"/>
      <c r="AO21" s="402">
        <v>0.45833333333333298</v>
      </c>
      <c r="AP21" s="402"/>
      <c r="AQ21" s="402"/>
      <c r="AR21" s="402"/>
      <c r="AS21" s="178" t="s">
        <v>116</v>
      </c>
      <c r="AT21" s="406" t="s">
        <v>143</v>
      </c>
      <c r="AU21" s="407"/>
      <c r="AV21" s="407"/>
      <c r="AW21" s="407"/>
      <c r="AX21" s="407"/>
      <c r="AY21" s="407"/>
      <c r="AZ21" s="407"/>
      <c r="BA21" s="407"/>
      <c r="BB21" s="407"/>
      <c r="BC21" s="407"/>
      <c r="BD21" s="407"/>
      <c r="BE21" s="407"/>
      <c r="BF21" s="407"/>
      <c r="BG21" s="401" t="s">
        <v>117</v>
      </c>
      <c r="BH21" s="401"/>
      <c r="BI21" s="401"/>
      <c r="BJ21" s="401"/>
      <c r="BK21" s="401"/>
    </row>
    <row r="22" spans="2:63" ht="17.25" customHeight="1" x14ac:dyDescent="0.25">
      <c r="AM22" s="401">
        <v>3</v>
      </c>
      <c r="AN22" s="401"/>
      <c r="AO22" s="408">
        <v>0.5</v>
      </c>
      <c r="AP22" s="408"/>
      <c r="AQ22" s="408"/>
      <c r="AR22" s="408"/>
      <c r="AS22" s="179" t="s">
        <v>118</v>
      </c>
      <c r="AT22" s="406" t="s">
        <v>144</v>
      </c>
      <c r="AU22" s="407"/>
      <c r="AV22" s="407"/>
      <c r="AW22" s="407"/>
      <c r="AX22" s="407"/>
      <c r="AY22" s="407"/>
      <c r="AZ22" s="407"/>
      <c r="BA22" s="407"/>
      <c r="BB22" s="407"/>
      <c r="BC22" s="407"/>
      <c r="BD22" s="407"/>
      <c r="BE22" s="407"/>
      <c r="BF22" s="407"/>
      <c r="BG22" s="403" t="s">
        <v>115</v>
      </c>
      <c r="BH22" s="403"/>
      <c r="BI22" s="403"/>
      <c r="BJ22" s="403"/>
      <c r="BK22" s="403"/>
    </row>
    <row r="23" spans="2:63" ht="17.25" customHeight="1" x14ac:dyDescent="0.25">
      <c r="AM23" s="401">
        <v>4</v>
      </c>
      <c r="AN23" s="401"/>
      <c r="AO23" s="402">
        <v>0.53472222222222199</v>
      </c>
      <c r="AP23" s="402"/>
      <c r="AQ23" s="402"/>
      <c r="AR23" s="402"/>
      <c r="AS23" s="180" t="s">
        <v>120</v>
      </c>
      <c r="AT23" s="413" t="s">
        <v>143</v>
      </c>
      <c r="AU23" s="414"/>
      <c r="AV23" s="414"/>
      <c r="AW23" s="414"/>
      <c r="AX23" s="414"/>
      <c r="AY23" s="414"/>
      <c r="AZ23" s="414"/>
      <c r="BA23" s="414"/>
      <c r="BB23" s="414"/>
      <c r="BC23" s="414"/>
      <c r="BD23" s="414"/>
      <c r="BE23" s="414"/>
      <c r="BF23" s="414"/>
      <c r="BG23" s="623" t="s">
        <v>327</v>
      </c>
      <c r="BH23" s="409"/>
      <c r="BI23" s="409"/>
      <c r="BJ23" s="409"/>
      <c r="BK23" s="409"/>
    </row>
    <row r="24" spans="2:63" ht="15" customHeight="1" x14ac:dyDescent="0.25">
      <c r="AM24" s="401">
        <v>5</v>
      </c>
      <c r="AN24" s="401"/>
      <c r="AO24" s="402">
        <v>0.57638888888888895</v>
      </c>
      <c r="AP24" s="402"/>
      <c r="AQ24" s="402"/>
      <c r="AR24" s="402"/>
      <c r="AS24" s="180" t="s">
        <v>123</v>
      </c>
      <c r="AT24" s="406"/>
      <c r="AU24" s="407"/>
      <c r="AV24" s="407"/>
      <c r="AW24" s="407"/>
      <c r="AX24" s="407"/>
      <c r="AY24" s="407"/>
      <c r="AZ24" s="407"/>
      <c r="BA24" s="407"/>
      <c r="BB24" s="407"/>
      <c r="BC24" s="407"/>
      <c r="BD24" s="407"/>
      <c r="BE24" s="407"/>
      <c r="BF24" s="407"/>
      <c r="BG24" s="623" t="s">
        <v>327</v>
      </c>
      <c r="BH24" s="409"/>
      <c r="BI24" s="409"/>
      <c r="BJ24" s="409"/>
      <c r="BK24" s="409"/>
    </row>
    <row r="25" spans="2:63" ht="15" customHeight="1" x14ac:dyDescent="0.25">
      <c r="AM25" s="395" t="s">
        <v>132</v>
      </c>
      <c r="AN25" s="395"/>
      <c r="AO25" s="395"/>
      <c r="AP25" s="395"/>
      <c r="AQ25" s="395"/>
      <c r="AR25" s="395"/>
      <c r="AS25" s="395"/>
      <c r="AT25" s="624" t="s">
        <v>328</v>
      </c>
      <c r="AU25" s="410"/>
      <c r="AV25" s="410"/>
      <c r="AW25" s="410"/>
      <c r="AX25" s="410"/>
      <c r="AY25" s="410"/>
      <c r="AZ25" s="410"/>
      <c r="BA25" s="410"/>
      <c r="BB25" s="410"/>
      <c r="BC25" s="410"/>
      <c r="BD25" s="410"/>
      <c r="BE25" s="410"/>
      <c r="BF25" s="410"/>
      <c r="BG25" s="395"/>
      <c r="BH25" s="395"/>
      <c r="BI25" s="395"/>
      <c r="BJ25" s="395"/>
      <c r="BK25" s="395"/>
    </row>
  </sheetData>
  <mergeCells count="138">
    <mergeCell ref="AM25:AS25"/>
    <mergeCell ref="AT25:BF25"/>
    <mergeCell ref="BG25:BK25"/>
    <mergeCell ref="B17:C20"/>
    <mergeCell ref="D17:E20"/>
    <mergeCell ref="F17:G20"/>
    <mergeCell ref="H17:I20"/>
    <mergeCell ref="J17:K20"/>
    <mergeCell ref="L17:M20"/>
    <mergeCell ref="N17:O20"/>
    <mergeCell ref="P17:Q20"/>
    <mergeCell ref="R17:S20"/>
    <mergeCell ref="T17:U20"/>
    <mergeCell ref="V17:W20"/>
    <mergeCell ref="X17:Y20"/>
    <mergeCell ref="Z17:AA20"/>
    <mergeCell ref="AB17:AC20"/>
    <mergeCell ref="AD17:AE20"/>
    <mergeCell ref="AF17:AG20"/>
    <mergeCell ref="AH17:AI20"/>
    <mergeCell ref="AJ17:AK20"/>
    <mergeCell ref="AT23:BF24"/>
    <mergeCell ref="AM22:AN22"/>
    <mergeCell ref="AO22:AR22"/>
    <mergeCell ref="AT22:BF22"/>
    <mergeCell ref="BG22:BK22"/>
    <mergeCell ref="AM23:AN23"/>
    <mergeCell ref="AO23:AR23"/>
    <mergeCell ref="BG23:BK23"/>
    <mergeCell ref="AM24:AN24"/>
    <mergeCell ref="AO24:AR24"/>
    <mergeCell ref="BG24:BK24"/>
    <mergeCell ref="AM19:AN19"/>
    <mergeCell ref="AO19:AR19"/>
    <mergeCell ref="AT19:AX19"/>
    <mergeCell ref="BB19:BF19"/>
    <mergeCell ref="BG19:BK19"/>
    <mergeCell ref="AM20:BK20"/>
    <mergeCell ref="AM21:AN21"/>
    <mergeCell ref="AO21:AR21"/>
    <mergeCell ref="AT21:BF21"/>
    <mergeCell ref="BG21:BK21"/>
    <mergeCell ref="AM16:AR16"/>
    <mergeCell ref="BB16:BK16"/>
    <mergeCell ref="AM17:AN17"/>
    <mergeCell ref="AO17:AR17"/>
    <mergeCell ref="AT17:AX17"/>
    <mergeCell ref="AY17:BA17"/>
    <mergeCell ref="BB17:BF17"/>
    <mergeCell ref="BG17:BK17"/>
    <mergeCell ref="AM18:BK18"/>
    <mergeCell ref="T16:U16"/>
    <mergeCell ref="V16:W16"/>
    <mergeCell ref="X16:Y16"/>
    <mergeCell ref="Z16:AA16"/>
    <mergeCell ref="AB16:AC16"/>
    <mergeCell ref="AD16:AE16"/>
    <mergeCell ref="AF16:AG16"/>
    <mergeCell ref="AH16:AI16"/>
    <mergeCell ref="AJ16:AK16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AM13:AN13"/>
    <mergeCell ref="AO13:AR13"/>
    <mergeCell ref="AT13:AX13"/>
    <mergeCell ref="BB13:BF13"/>
    <mergeCell ref="BG13:BK13"/>
    <mergeCell ref="E14:F14"/>
    <mergeCell ref="AG14:AH14"/>
    <mergeCell ref="AM14:AS14"/>
    <mergeCell ref="AT14:BF14"/>
    <mergeCell ref="BG14:BK14"/>
    <mergeCell ref="AM11:AN11"/>
    <mergeCell ref="AO11:AR11"/>
    <mergeCell ref="AT11:AX11"/>
    <mergeCell ref="BB11:BF11"/>
    <mergeCell ref="BG11:BK11"/>
    <mergeCell ref="C12:D12"/>
    <mergeCell ref="I12:J12"/>
    <mergeCell ref="M12:N12"/>
    <mergeCell ref="Q12:R12"/>
    <mergeCell ref="U12:V12"/>
    <mergeCell ref="Y12:Z12"/>
    <mergeCell ref="AC12:AD12"/>
    <mergeCell ref="AI12:AJ12"/>
    <mergeCell ref="AM12:AN12"/>
    <mergeCell ref="AO12:AR12"/>
    <mergeCell ref="AT12:AX12"/>
    <mergeCell ref="BB12:BF12"/>
    <mergeCell ref="BG12:BK12"/>
    <mergeCell ref="F10:G10"/>
    <mergeCell ref="O10:P10"/>
    <mergeCell ref="W10:X10"/>
    <mergeCell ref="AF10:AG10"/>
    <mergeCell ref="AM10:AN10"/>
    <mergeCell ref="AO10:AR10"/>
    <mergeCell ref="AT10:AX10"/>
    <mergeCell ref="BB10:BF10"/>
    <mergeCell ref="BG10:BK10"/>
    <mergeCell ref="AM8:AN8"/>
    <mergeCell ref="AO8:AR8"/>
    <mergeCell ref="AT8:AX8"/>
    <mergeCell ref="BB8:BF8"/>
    <mergeCell ref="BG8:BK8"/>
    <mergeCell ref="AM9:AN9"/>
    <mergeCell ref="AO9:AR9"/>
    <mergeCell ref="AT9:AX9"/>
    <mergeCell ref="BB9:BF9"/>
    <mergeCell ref="BG9:BK9"/>
    <mergeCell ref="AM5:BK5"/>
    <mergeCell ref="AM6:AN6"/>
    <mergeCell ref="AO6:AR6"/>
    <mergeCell ref="AT6:AX6"/>
    <mergeCell ref="BB6:BF6"/>
    <mergeCell ref="BG6:BK6"/>
    <mergeCell ref="AM7:AN7"/>
    <mergeCell ref="AO7:AR7"/>
    <mergeCell ref="AT7:AX7"/>
    <mergeCell ref="BB7:BF7"/>
    <mergeCell ref="BG7:BK7"/>
    <mergeCell ref="C1:H1"/>
    <mergeCell ref="C2:H2"/>
    <mergeCell ref="Q3:V3"/>
    <mergeCell ref="AM3:AR3"/>
    <mergeCell ref="BB3:BK3"/>
    <mergeCell ref="AM4:AN4"/>
    <mergeCell ref="AO4:AR4"/>
    <mergeCell ref="AT4:AX4"/>
    <mergeCell ref="AY4:BA4"/>
    <mergeCell ref="BB4:BF4"/>
    <mergeCell ref="BG4:BK4"/>
  </mergeCells>
  <phoneticPr fontId="48"/>
  <printOptions horizontalCentered="1"/>
  <pageMargins left="0.511811023622047" right="0.511811023622047" top="0.55118110236220497" bottom="0.55118110236220497" header="0" footer="0"/>
  <pageSetup paperSize="9" scale="69" orientation="landscape"/>
  <ignoredErrors>
    <ignoredError sqref="AT16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BK27"/>
  <sheetViews>
    <sheetView showGridLines="0" topLeftCell="A16" zoomScale="70" zoomScaleNormal="70" workbookViewId="0">
      <selection activeCell="AK34" sqref="AK34"/>
    </sheetView>
  </sheetViews>
  <sheetFormatPr defaultColWidth="11.25" defaultRowHeight="15" customHeight="1" x14ac:dyDescent="0.25"/>
  <cols>
    <col min="1" max="1" width="3.625" style="65" customWidth="1"/>
    <col min="2" max="37" width="2" style="65" customWidth="1"/>
    <col min="38" max="38" width="9" style="65" customWidth="1"/>
    <col min="39" max="63" width="3.625" style="65" customWidth="1"/>
    <col min="64" max="16384" width="11.25" style="65"/>
  </cols>
  <sheetData>
    <row r="1" spans="2:63" ht="19.149999999999999" customHeight="1" x14ac:dyDescent="0.25">
      <c r="B1" s="357" t="s">
        <v>145</v>
      </c>
      <c r="C1" s="357"/>
      <c r="D1" s="357"/>
      <c r="E1" s="357"/>
      <c r="F1" s="357"/>
      <c r="G1" s="357"/>
      <c r="H1" s="357"/>
    </row>
    <row r="2" spans="2:63" ht="19.5" customHeight="1" x14ac:dyDescent="0.25">
      <c r="B2" s="67"/>
      <c r="C2" s="359" t="s">
        <v>105</v>
      </c>
      <c r="D2" s="358"/>
      <c r="E2" s="358"/>
      <c r="F2" s="358"/>
      <c r="G2" s="358"/>
      <c r="H2" s="358"/>
    </row>
    <row r="3" spans="2:63" ht="21" customHeight="1" x14ac:dyDescent="0.15">
      <c r="B3" s="415"/>
      <c r="C3" s="415"/>
      <c r="D3" s="415"/>
      <c r="E3" s="415"/>
      <c r="F3" s="415"/>
      <c r="G3" s="224"/>
      <c r="H3" s="224"/>
      <c r="I3" s="224"/>
      <c r="J3" s="224"/>
      <c r="K3" s="224"/>
      <c r="L3" s="224"/>
      <c r="M3" s="415"/>
      <c r="N3" s="415"/>
      <c r="O3" s="415"/>
      <c r="P3" s="415"/>
      <c r="Q3" s="416" t="s">
        <v>106</v>
      </c>
      <c r="R3" s="416"/>
      <c r="S3" s="416"/>
      <c r="T3" s="416"/>
      <c r="U3" s="416"/>
      <c r="V3" s="417"/>
      <c r="W3" s="224"/>
      <c r="X3" s="224"/>
      <c r="Y3" s="224"/>
      <c r="Z3" s="224"/>
      <c r="AA3" s="224"/>
      <c r="AB3" s="415"/>
      <c r="AC3" s="415"/>
      <c r="AD3" s="415"/>
      <c r="AE3" s="415"/>
      <c r="AF3" s="415"/>
      <c r="AG3" s="224"/>
      <c r="AH3" s="415"/>
      <c r="AI3" s="415"/>
      <c r="AJ3" s="415"/>
      <c r="AK3" s="415"/>
      <c r="AL3" s="107"/>
      <c r="AM3" s="363" t="s">
        <v>146</v>
      </c>
      <c r="AN3" s="364"/>
      <c r="AO3" s="364"/>
      <c r="AP3" s="364"/>
      <c r="AQ3" s="364"/>
      <c r="AR3" s="364"/>
      <c r="AS3" s="165"/>
      <c r="AT3" s="171"/>
      <c r="AU3" s="172"/>
      <c r="AV3" s="172"/>
      <c r="AW3" s="172"/>
      <c r="AX3" s="172"/>
      <c r="AY3" s="172"/>
      <c r="AZ3" s="172"/>
      <c r="BA3" s="172"/>
      <c r="BB3" s="365" t="s">
        <v>136</v>
      </c>
      <c r="BC3" s="365"/>
      <c r="BD3" s="365"/>
      <c r="BE3" s="365"/>
      <c r="BF3" s="365"/>
      <c r="BG3" s="365"/>
      <c r="BH3" s="365"/>
      <c r="BI3" s="365"/>
      <c r="BJ3" s="365"/>
      <c r="BK3" s="365"/>
    </row>
    <row r="4" spans="2:63" ht="17.25" customHeight="1" x14ac:dyDescent="0.15">
      <c r="B4" s="415"/>
      <c r="C4" s="415"/>
      <c r="D4" s="415"/>
      <c r="E4" s="415"/>
      <c r="F4" s="415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34"/>
      <c r="T4" s="224"/>
      <c r="U4" s="224"/>
      <c r="V4" s="224"/>
      <c r="W4" s="224"/>
      <c r="X4" s="224"/>
      <c r="Y4" s="224"/>
      <c r="Z4" s="224"/>
      <c r="AA4" s="224"/>
      <c r="AB4" s="415"/>
      <c r="AC4" s="415"/>
      <c r="AD4" s="415"/>
      <c r="AE4" s="415"/>
      <c r="AF4" s="415"/>
      <c r="AG4" s="224"/>
      <c r="AH4" s="415"/>
      <c r="AI4" s="415"/>
      <c r="AJ4" s="415"/>
      <c r="AK4" s="415"/>
      <c r="AL4" s="107"/>
      <c r="AM4" s="366"/>
      <c r="AN4" s="366"/>
      <c r="AO4" s="366" t="s">
        <v>109</v>
      </c>
      <c r="AP4" s="366"/>
      <c r="AQ4" s="366"/>
      <c r="AR4" s="366"/>
      <c r="AS4" s="166" t="s">
        <v>110</v>
      </c>
      <c r="AT4" s="366" t="s">
        <v>111</v>
      </c>
      <c r="AU4" s="366"/>
      <c r="AV4" s="366"/>
      <c r="AW4" s="366"/>
      <c r="AX4" s="367"/>
      <c r="AY4" s="368"/>
      <c r="AZ4" s="368"/>
      <c r="BA4" s="368"/>
      <c r="BB4" s="369" t="s">
        <v>111</v>
      </c>
      <c r="BC4" s="366"/>
      <c r="BD4" s="366"/>
      <c r="BE4" s="366"/>
      <c r="BF4" s="366"/>
      <c r="BG4" s="367" t="s">
        <v>112</v>
      </c>
      <c r="BH4" s="368"/>
      <c r="BI4" s="368"/>
      <c r="BJ4" s="368"/>
      <c r="BK4" s="369"/>
    </row>
    <row r="5" spans="2:63" ht="19.5" customHeight="1" x14ac:dyDescent="0.15">
      <c r="B5" s="225"/>
      <c r="C5" s="225"/>
      <c r="D5" s="225"/>
      <c r="E5" s="224"/>
      <c r="F5" s="224"/>
      <c r="G5" s="224"/>
      <c r="H5" s="418"/>
      <c r="I5" s="418"/>
      <c r="J5" s="418"/>
      <c r="K5" s="418"/>
      <c r="L5" s="418"/>
      <c r="M5" s="418"/>
      <c r="N5" s="418"/>
      <c r="O5" s="418"/>
      <c r="P5" s="418"/>
      <c r="Q5" s="418"/>
      <c r="R5" s="418"/>
      <c r="S5" s="419"/>
      <c r="T5" s="418"/>
      <c r="U5" s="418"/>
      <c r="V5" s="418"/>
      <c r="W5" s="418"/>
      <c r="X5" s="418"/>
      <c r="Y5" s="224"/>
      <c r="Z5" s="224"/>
      <c r="AA5" s="224"/>
      <c r="AB5" s="415"/>
      <c r="AC5" s="415"/>
      <c r="AD5" s="415"/>
      <c r="AE5" s="415"/>
      <c r="AF5" s="415"/>
      <c r="AG5" s="418"/>
      <c r="AH5" s="418"/>
      <c r="AI5" s="418"/>
      <c r="AJ5" s="418"/>
      <c r="AK5" s="418"/>
      <c r="AL5" s="107"/>
      <c r="AM5" s="370" t="s">
        <v>147</v>
      </c>
      <c r="AN5" s="371"/>
      <c r="AO5" s="371"/>
      <c r="AP5" s="371"/>
      <c r="AQ5" s="371"/>
      <c r="AR5" s="371"/>
      <c r="AS5" s="371"/>
      <c r="AT5" s="371"/>
      <c r="AU5" s="371"/>
      <c r="AV5" s="371"/>
      <c r="AW5" s="371"/>
      <c r="AX5" s="371"/>
      <c r="AY5" s="371"/>
      <c r="AZ5" s="371"/>
      <c r="BA5" s="371"/>
      <c r="BB5" s="371"/>
      <c r="BC5" s="371"/>
      <c r="BD5" s="371"/>
      <c r="BE5" s="371"/>
      <c r="BF5" s="371"/>
      <c r="BG5" s="371"/>
      <c r="BH5" s="371"/>
      <c r="BI5" s="371"/>
      <c r="BJ5" s="371"/>
      <c r="BK5" s="372"/>
    </row>
    <row r="6" spans="2:63" ht="19.5" customHeight="1" x14ac:dyDescent="0.15">
      <c r="B6" s="225"/>
      <c r="C6" s="225"/>
      <c r="D6" s="225"/>
      <c r="E6" s="224"/>
      <c r="F6" s="224"/>
      <c r="G6" s="224"/>
      <c r="H6" s="224"/>
      <c r="I6" s="224"/>
      <c r="J6" s="224"/>
      <c r="K6" s="224"/>
      <c r="L6" s="230"/>
      <c r="M6" s="231"/>
      <c r="N6" s="231"/>
      <c r="O6" s="231"/>
      <c r="P6" s="231"/>
      <c r="Q6" s="231"/>
      <c r="R6" s="231"/>
      <c r="S6" s="420"/>
      <c r="T6" s="420"/>
      <c r="U6" s="231"/>
      <c r="V6" s="231"/>
      <c r="W6" s="231"/>
      <c r="X6" s="231"/>
      <c r="Y6" s="231"/>
      <c r="Z6" s="231"/>
      <c r="AA6" s="235"/>
      <c r="AB6" s="415"/>
      <c r="AC6" s="415"/>
      <c r="AD6" s="415"/>
      <c r="AE6" s="415"/>
      <c r="AF6" s="415"/>
      <c r="AG6" s="418"/>
      <c r="AH6" s="418"/>
      <c r="AI6" s="418"/>
      <c r="AJ6" s="418"/>
      <c r="AK6" s="418"/>
      <c r="AL6" s="107"/>
      <c r="AM6" s="421">
        <v>1</v>
      </c>
      <c r="AN6" s="421"/>
      <c r="AO6" s="422">
        <v>0.38541666666666702</v>
      </c>
      <c r="AP6" s="422"/>
      <c r="AQ6" s="422"/>
      <c r="AR6" s="422"/>
      <c r="AS6" s="240" t="s">
        <v>114</v>
      </c>
      <c r="AT6" s="423" t="s">
        <v>15</v>
      </c>
      <c r="AU6" s="423"/>
      <c r="AV6" s="423"/>
      <c r="AW6" s="423"/>
      <c r="AX6" s="423"/>
      <c r="AY6" s="248">
        <v>1</v>
      </c>
      <c r="AZ6" s="249" t="s">
        <v>13</v>
      </c>
      <c r="BA6" s="250">
        <v>2</v>
      </c>
      <c r="BB6" s="423" t="s">
        <v>73</v>
      </c>
      <c r="BC6" s="423"/>
      <c r="BD6" s="423"/>
      <c r="BE6" s="423"/>
      <c r="BF6" s="423"/>
      <c r="BG6" s="424" t="s">
        <v>115</v>
      </c>
      <c r="BH6" s="424"/>
      <c r="BI6" s="424"/>
      <c r="BJ6" s="424"/>
      <c r="BK6" s="424"/>
    </row>
    <row r="7" spans="2:63" ht="22.7" customHeight="1" x14ac:dyDescent="0.15">
      <c r="B7" s="225"/>
      <c r="C7" s="225"/>
      <c r="D7" s="415"/>
      <c r="E7" s="415"/>
      <c r="F7" s="415"/>
      <c r="G7" s="415"/>
      <c r="H7" s="415"/>
      <c r="I7" s="415"/>
      <c r="J7" s="415"/>
      <c r="K7" s="415"/>
      <c r="L7" s="232"/>
      <c r="M7" s="224"/>
      <c r="N7" s="224"/>
      <c r="O7" s="418"/>
      <c r="P7" s="418"/>
      <c r="Q7" s="418"/>
      <c r="R7" s="418"/>
      <c r="S7" s="418"/>
      <c r="T7" s="418"/>
      <c r="U7" s="418"/>
      <c r="V7" s="418"/>
      <c r="W7" s="418"/>
      <c r="X7" s="418"/>
      <c r="Y7" s="418"/>
      <c r="Z7" s="418"/>
      <c r="AA7" s="419"/>
      <c r="AB7" s="418"/>
      <c r="AC7" s="418"/>
      <c r="AD7" s="418"/>
      <c r="AE7" s="418"/>
      <c r="AF7" s="418"/>
      <c r="AG7" s="418"/>
      <c r="AH7" s="418"/>
      <c r="AI7" s="418"/>
      <c r="AJ7" s="418"/>
      <c r="AK7" s="418"/>
      <c r="AL7" s="107"/>
      <c r="AM7" s="425">
        <v>2</v>
      </c>
      <c r="AN7" s="425"/>
      <c r="AO7" s="426">
        <v>0.42013888888888901</v>
      </c>
      <c r="AP7" s="426"/>
      <c r="AQ7" s="426"/>
      <c r="AR7" s="426"/>
      <c r="AS7" s="241" t="s">
        <v>116</v>
      </c>
      <c r="AT7" s="427" t="s">
        <v>37</v>
      </c>
      <c r="AU7" s="427"/>
      <c r="AV7" s="427"/>
      <c r="AW7" s="427"/>
      <c r="AX7" s="427"/>
      <c r="AY7" s="251" t="s">
        <v>148</v>
      </c>
      <c r="AZ7" s="252" t="s">
        <v>149</v>
      </c>
      <c r="BA7" s="253" t="s">
        <v>150</v>
      </c>
      <c r="BB7" s="427" t="s">
        <v>43</v>
      </c>
      <c r="BC7" s="427"/>
      <c r="BD7" s="427"/>
      <c r="BE7" s="427"/>
      <c r="BF7" s="427"/>
      <c r="BG7" s="428" t="s">
        <v>117</v>
      </c>
      <c r="BH7" s="428"/>
      <c r="BI7" s="428"/>
      <c r="BJ7" s="428"/>
      <c r="BK7" s="428"/>
    </row>
    <row r="8" spans="2:63" ht="28.7" customHeight="1" x14ac:dyDescent="0.15">
      <c r="B8" s="69"/>
      <c r="C8" s="193"/>
      <c r="D8" s="193"/>
      <c r="E8" s="69"/>
      <c r="F8" s="69"/>
      <c r="G8" s="194"/>
      <c r="H8" s="73"/>
      <c r="I8" s="73"/>
      <c r="J8" s="73"/>
      <c r="K8" s="377"/>
      <c r="L8" s="429"/>
      <c r="M8" s="202"/>
      <c r="N8" s="202"/>
      <c r="O8" s="206"/>
      <c r="P8" s="70"/>
      <c r="Q8" s="70"/>
      <c r="R8" s="81"/>
      <c r="S8" s="81"/>
      <c r="T8" s="81"/>
      <c r="U8" s="81"/>
      <c r="V8" s="70"/>
      <c r="W8" s="70"/>
      <c r="X8" s="99"/>
      <c r="Y8" s="83"/>
      <c r="Z8" s="83"/>
      <c r="AA8" s="430"/>
      <c r="AB8" s="429"/>
      <c r="AC8" s="98"/>
      <c r="AD8" s="202"/>
      <c r="AE8" s="83"/>
      <c r="AF8" s="236"/>
      <c r="AG8" s="81"/>
      <c r="AL8" s="107"/>
      <c r="AM8" s="425">
        <v>3</v>
      </c>
      <c r="AN8" s="425"/>
      <c r="AO8" s="426">
        <v>0.45486111111111099</v>
      </c>
      <c r="AP8" s="426"/>
      <c r="AQ8" s="426"/>
      <c r="AR8" s="426"/>
      <c r="AS8" s="241" t="s">
        <v>118</v>
      </c>
      <c r="AT8" s="427" t="s">
        <v>20</v>
      </c>
      <c r="AU8" s="427"/>
      <c r="AV8" s="427"/>
      <c r="AW8" s="427"/>
      <c r="AX8" s="427"/>
      <c r="AY8" s="251" t="s">
        <v>151</v>
      </c>
      <c r="AZ8" s="252" t="s">
        <v>149</v>
      </c>
      <c r="BA8" s="253" t="s">
        <v>152</v>
      </c>
      <c r="BB8" s="427" t="s">
        <v>140</v>
      </c>
      <c r="BC8" s="427"/>
      <c r="BD8" s="427"/>
      <c r="BE8" s="427"/>
      <c r="BF8" s="427"/>
      <c r="BG8" s="428" t="s">
        <v>119</v>
      </c>
      <c r="BH8" s="428"/>
      <c r="BI8" s="428"/>
      <c r="BJ8" s="428"/>
      <c r="BK8" s="428"/>
    </row>
    <row r="9" spans="2:63" ht="19.5" customHeight="1" x14ac:dyDescent="0.15">
      <c r="B9" s="69"/>
      <c r="C9" s="69"/>
      <c r="D9" s="110"/>
      <c r="E9" s="196"/>
      <c r="F9" s="196"/>
      <c r="G9" s="226"/>
      <c r="H9" s="70"/>
      <c r="I9" s="70"/>
      <c r="J9" s="70"/>
      <c r="K9" s="70"/>
      <c r="L9" s="70"/>
      <c r="M9" s="70"/>
      <c r="N9" s="196"/>
      <c r="O9" s="207"/>
      <c r="Q9" s="70"/>
      <c r="R9" s="70"/>
      <c r="S9" s="70"/>
      <c r="T9" s="70"/>
      <c r="U9" s="70"/>
      <c r="V9" s="70"/>
      <c r="W9" s="70"/>
      <c r="X9" s="195"/>
      <c r="Y9" s="196"/>
      <c r="Z9" s="70"/>
      <c r="AA9" s="70"/>
      <c r="AD9" s="70"/>
      <c r="AE9" s="81"/>
      <c r="AF9" s="237"/>
      <c r="AG9" s="114"/>
      <c r="AH9" s="93"/>
      <c r="AI9" s="93"/>
      <c r="AL9" s="107"/>
      <c r="AM9" s="425">
        <v>4</v>
      </c>
      <c r="AN9" s="425"/>
      <c r="AO9" s="426">
        <v>0.48958333333333298</v>
      </c>
      <c r="AP9" s="426"/>
      <c r="AQ9" s="426"/>
      <c r="AR9" s="426"/>
      <c r="AS9" s="241" t="s">
        <v>120</v>
      </c>
      <c r="AT9" s="427" t="s">
        <v>73</v>
      </c>
      <c r="AU9" s="427"/>
      <c r="AV9" s="427"/>
      <c r="AW9" s="427"/>
      <c r="AX9" s="427"/>
      <c r="AY9" s="254">
        <v>0</v>
      </c>
      <c r="AZ9" s="255" t="s">
        <v>13</v>
      </c>
      <c r="BA9" s="256">
        <v>5</v>
      </c>
      <c r="BB9" s="427" t="s">
        <v>37</v>
      </c>
      <c r="BC9" s="427"/>
      <c r="BD9" s="427"/>
      <c r="BE9" s="427"/>
      <c r="BF9" s="427"/>
      <c r="BG9" s="428" t="s">
        <v>122</v>
      </c>
      <c r="BH9" s="428"/>
      <c r="BI9" s="428"/>
      <c r="BJ9" s="428"/>
      <c r="BK9" s="428"/>
    </row>
    <row r="10" spans="2:63" ht="27.95" customHeight="1" x14ac:dyDescent="0.15">
      <c r="B10" s="69"/>
      <c r="D10" s="203"/>
      <c r="F10" s="431" t="s">
        <v>153</v>
      </c>
      <c r="G10" s="432"/>
      <c r="H10" s="73"/>
      <c r="I10" s="84"/>
      <c r="M10" s="122"/>
      <c r="N10" s="69"/>
      <c r="O10" s="433" t="s">
        <v>120</v>
      </c>
      <c r="P10" s="429"/>
      <c r="Q10" s="208"/>
      <c r="V10" s="82"/>
      <c r="W10" s="434" t="s">
        <v>154</v>
      </c>
      <c r="X10" s="435"/>
      <c r="Z10" s="203"/>
      <c r="AA10" s="81"/>
      <c r="AB10" s="81"/>
      <c r="AD10" s="238"/>
      <c r="AE10" s="98"/>
      <c r="AF10" s="436" t="s">
        <v>155</v>
      </c>
      <c r="AG10" s="437"/>
      <c r="AH10" s="81"/>
      <c r="AI10" s="122"/>
      <c r="AL10" s="107"/>
      <c r="AM10" s="425">
        <v>5</v>
      </c>
      <c r="AN10" s="425"/>
      <c r="AO10" s="426">
        <v>0.52430555555555602</v>
      </c>
      <c r="AP10" s="426"/>
      <c r="AQ10" s="426"/>
      <c r="AR10" s="426"/>
      <c r="AS10" s="241" t="s">
        <v>123</v>
      </c>
      <c r="AT10" s="427" t="s">
        <v>20</v>
      </c>
      <c r="AU10" s="427"/>
      <c r="AV10" s="427"/>
      <c r="AW10" s="427"/>
      <c r="AX10" s="427"/>
      <c r="AY10" s="254">
        <v>9</v>
      </c>
      <c r="AZ10" s="255" t="s">
        <v>13</v>
      </c>
      <c r="BA10" s="256">
        <v>0</v>
      </c>
      <c r="BB10" s="427" t="s">
        <v>40</v>
      </c>
      <c r="BC10" s="427"/>
      <c r="BD10" s="427"/>
      <c r="BE10" s="427"/>
      <c r="BF10" s="427"/>
      <c r="BG10" s="428" t="s">
        <v>124</v>
      </c>
      <c r="BH10" s="428"/>
      <c r="BI10" s="428"/>
      <c r="BJ10" s="428"/>
      <c r="BK10" s="428"/>
    </row>
    <row r="11" spans="2:63" ht="17.25" customHeight="1" x14ac:dyDescent="0.15">
      <c r="B11" s="69"/>
      <c r="C11" s="110"/>
      <c r="D11" s="226"/>
      <c r="E11" s="70"/>
      <c r="F11" s="70"/>
      <c r="G11" s="70"/>
      <c r="H11" s="70"/>
      <c r="I11" s="149"/>
      <c r="J11" s="70"/>
      <c r="K11" s="70"/>
      <c r="L11" s="70"/>
      <c r="M11" s="204"/>
      <c r="N11" s="70"/>
      <c r="O11" s="70"/>
      <c r="P11" s="70"/>
      <c r="Q11" s="149"/>
      <c r="R11" s="70"/>
      <c r="S11" s="70"/>
      <c r="T11" s="70"/>
      <c r="U11" s="70"/>
      <c r="V11" s="201"/>
      <c r="W11" s="70"/>
      <c r="X11" s="70"/>
      <c r="Y11" s="196"/>
      <c r="Z11" s="226"/>
      <c r="AA11" s="70"/>
      <c r="AD11" s="201"/>
      <c r="AE11" s="81"/>
      <c r="AF11" s="81"/>
      <c r="AG11" s="81"/>
      <c r="AH11" s="93"/>
      <c r="AI11" s="207"/>
      <c r="AL11" s="107"/>
      <c r="AM11" s="425">
        <v>6</v>
      </c>
      <c r="AN11" s="425"/>
      <c r="AO11" s="426">
        <v>0.55902777777777801</v>
      </c>
      <c r="AP11" s="426"/>
      <c r="AQ11" s="426"/>
      <c r="AR11" s="426"/>
      <c r="AS11" s="241" t="s">
        <v>125</v>
      </c>
      <c r="AT11" s="427" t="s">
        <v>63</v>
      </c>
      <c r="AU11" s="427"/>
      <c r="AV11" s="427"/>
      <c r="AW11" s="427"/>
      <c r="AX11" s="427"/>
      <c r="AY11" s="254">
        <v>0</v>
      </c>
      <c r="AZ11" s="255" t="s">
        <v>13</v>
      </c>
      <c r="BA11" s="256">
        <v>8</v>
      </c>
      <c r="BB11" s="427" t="s">
        <v>71</v>
      </c>
      <c r="BC11" s="427"/>
      <c r="BD11" s="427"/>
      <c r="BE11" s="427"/>
      <c r="BF11" s="427"/>
      <c r="BG11" s="428" t="s">
        <v>126</v>
      </c>
      <c r="BH11" s="428"/>
      <c r="BI11" s="428"/>
      <c r="BJ11" s="428"/>
      <c r="BK11" s="428"/>
    </row>
    <row r="12" spans="2:63" ht="18" customHeight="1" x14ac:dyDescent="0.15">
      <c r="B12" s="69"/>
      <c r="C12" s="438" t="s">
        <v>156</v>
      </c>
      <c r="D12" s="429"/>
      <c r="E12" s="439"/>
      <c r="G12" s="70"/>
      <c r="H12" s="69"/>
      <c r="I12" s="440" t="s">
        <v>157</v>
      </c>
      <c r="J12" s="441"/>
      <c r="L12" s="122"/>
      <c r="M12" s="442" t="s">
        <v>116</v>
      </c>
      <c r="N12" s="439"/>
      <c r="O12" s="69"/>
      <c r="P12" s="69"/>
      <c r="Q12" s="443" t="s">
        <v>114</v>
      </c>
      <c r="R12" s="439"/>
      <c r="S12" s="70"/>
      <c r="T12" s="69"/>
      <c r="U12" s="443" t="s">
        <v>125</v>
      </c>
      <c r="V12" s="439"/>
      <c r="Y12" s="444" t="s">
        <v>127</v>
      </c>
      <c r="Z12" s="439"/>
      <c r="AA12" s="69"/>
      <c r="AB12" s="69"/>
      <c r="AC12" s="440" t="s">
        <v>158</v>
      </c>
      <c r="AD12" s="441"/>
      <c r="AE12" s="70"/>
      <c r="AF12" s="69"/>
      <c r="AG12" s="92"/>
      <c r="AH12" s="433" t="s">
        <v>123</v>
      </c>
      <c r="AI12" s="435"/>
      <c r="AJ12" s="439"/>
      <c r="AK12" s="70"/>
      <c r="AL12" s="107"/>
      <c r="AM12" s="425">
        <v>7</v>
      </c>
      <c r="AN12" s="425"/>
      <c r="AO12" s="426">
        <v>0.59375</v>
      </c>
      <c r="AP12" s="426"/>
      <c r="AQ12" s="426"/>
      <c r="AR12" s="426"/>
      <c r="AS12" s="241" t="s">
        <v>127</v>
      </c>
      <c r="AT12" s="427" t="s">
        <v>19</v>
      </c>
      <c r="AU12" s="427"/>
      <c r="AV12" s="427"/>
      <c r="AW12" s="427"/>
      <c r="AX12" s="427"/>
      <c r="AY12" s="254">
        <v>8</v>
      </c>
      <c r="AZ12" s="255" t="s">
        <v>13</v>
      </c>
      <c r="BA12" s="256">
        <v>0</v>
      </c>
      <c r="BB12" s="427" t="s">
        <v>44</v>
      </c>
      <c r="BC12" s="427"/>
      <c r="BD12" s="427"/>
      <c r="BE12" s="427"/>
      <c r="BF12" s="427"/>
      <c r="BG12" s="428" t="s">
        <v>130</v>
      </c>
      <c r="BH12" s="428"/>
      <c r="BI12" s="428"/>
      <c r="BJ12" s="428"/>
      <c r="BK12" s="428"/>
    </row>
    <row r="13" spans="2:63" ht="17.25" customHeight="1" x14ac:dyDescent="0.15">
      <c r="B13" s="69"/>
      <c r="C13" s="96"/>
      <c r="D13" s="69"/>
      <c r="E13" s="78"/>
      <c r="F13" s="69"/>
      <c r="G13" s="70"/>
      <c r="H13" s="69"/>
      <c r="I13" s="77"/>
      <c r="J13" s="78"/>
      <c r="K13" s="69"/>
      <c r="L13" s="92"/>
      <c r="M13" s="70"/>
      <c r="N13" s="78"/>
      <c r="O13" s="69"/>
      <c r="P13" s="69"/>
      <c r="Q13" s="77"/>
      <c r="R13" s="78"/>
      <c r="S13" s="70"/>
      <c r="T13" s="69"/>
      <c r="U13" s="77"/>
      <c r="V13" s="78"/>
      <c r="W13" s="69"/>
      <c r="X13" s="69"/>
      <c r="Y13" s="226"/>
      <c r="Z13" s="78"/>
      <c r="AA13" s="69"/>
      <c r="AB13" s="69"/>
      <c r="AC13" s="77"/>
      <c r="AD13" s="78"/>
      <c r="AE13" s="70"/>
      <c r="AF13" s="69"/>
      <c r="AG13" s="94"/>
      <c r="AH13" s="69"/>
      <c r="AI13" s="69"/>
      <c r="AJ13" s="78"/>
      <c r="AK13" s="70"/>
      <c r="AL13" s="107"/>
      <c r="AM13" s="425">
        <v>8</v>
      </c>
      <c r="AN13" s="425"/>
      <c r="AO13" s="426">
        <v>0.62847222222222199</v>
      </c>
      <c r="AP13" s="426"/>
      <c r="AQ13" s="426"/>
      <c r="AR13" s="426"/>
      <c r="AS13" s="241" t="s">
        <v>128</v>
      </c>
      <c r="AT13" s="427" t="s">
        <v>38</v>
      </c>
      <c r="AU13" s="427"/>
      <c r="AV13" s="427"/>
      <c r="AW13" s="427"/>
      <c r="AX13" s="427"/>
      <c r="AY13" s="254">
        <v>0</v>
      </c>
      <c r="AZ13" s="255" t="s">
        <v>13</v>
      </c>
      <c r="BA13" s="256">
        <v>1</v>
      </c>
      <c r="BB13" s="427" t="s">
        <v>12</v>
      </c>
      <c r="BC13" s="427"/>
      <c r="BD13" s="427"/>
      <c r="BE13" s="427"/>
      <c r="BF13" s="427"/>
      <c r="BG13" s="428" t="s">
        <v>131</v>
      </c>
      <c r="BH13" s="428"/>
      <c r="BI13" s="428"/>
      <c r="BJ13" s="428"/>
      <c r="BK13" s="428"/>
    </row>
    <row r="14" spans="2:63" ht="17.25" customHeight="1" x14ac:dyDescent="0.15">
      <c r="B14" s="69"/>
      <c r="C14" s="96"/>
      <c r="D14" s="69"/>
      <c r="E14" s="443" t="s">
        <v>128</v>
      </c>
      <c r="F14" s="439"/>
      <c r="G14" s="70"/>
      <c r="H14" s="69"/>
      <c r="I14" s="77"/>
      <c r="J14" s="78"/>
      <c r="K14" s="69"/>
      <c r="L14" s="92"/>
      <c r="M14" s="70"/>
      <c r="N14" s="78"/>
      <c r="O14" s="69"/>
      <c r="P14" s="69"/>
      <c r="Q14" s="77"/>
      <c r="R14" s="78"/>
      <c r="S14" s="70"/>
      <c r="T14" s="69"/>
      <c r="U14" s="77"/>
      <c r="V14" s="78"/>
      <c r="W14" s="69"/>
      <c r="X14" s="69"/>
      <c r="Y14" s="226"/>
      <c r="Z14" s="78"/>
      <c r="AA14" s="69"/>
      <c r="AB14" s="69"/>
      <c r="AC14" s="77"/>
      <c r="AD14" s="78"/>
      <c r="AE14" s="70"/>
      <c r="AF14" s="69"/>
      <c r="AG14" s="438" t="s">
        <v>118</v>
      </c>
      <c r="AH14" s="439"/>
      <c r="AI14" s="69"/>
      <c r="AJ14" s="78"/>
      <c r="AK14" s="70"/>
      <c r="AL14" s="107"/>
      <c r="AM14" s="425">
        <v>9</v>
      </c>
      <c r="AN14" s="425"/>
      <c r="AO14" s="426">
        <v>0.66319444444444398</v>
      </c>
      <c r="AP14" s="426"/>
      <c r="AQ14" s="426"/>
      <c r="AR14" s="426"/>
      <c r="AS14" s="241" t="s">
        <v>154</v>
      </c>
      <c r="AT14" s="427" t="s">
        <v>71</v>
      </c>
      <c r="AU14" s="427"/>
      <c r="AV14" s="427"/>
      <c r="AW14" s="427"/>
      <c r="AX14" s="427"/>
      <c r="AY14" s="254">
        <v>0</v>
      </c>
      <c r="AZ14" s="255" t="s">
        <v>13</v>
      </c>
      <c r="BA14" s="256">
        <v>2</v>
      </c>
      <c r="BB14" s="427" t="s">
        <v>19</v>
      </c>
      <c r="BC14" s="427"/>
      <c r="BD14" s="427"/>
      <c r="BE14" s="427"/>
      <c r="BF14" s="427"/>
      <c r="BG14" s="428" t="s">
        <v>159</v>
      </c>
      <c r="BH14" s="428"/>
      <c r="BI14" s="428"/>
      <c r="BJ14" s="428"/>
      <c r="BK14" s="428"/>
    </row>
    <row r="15" spans="2:63" ht="17.25" customHeight="1" x14ac:dyDescent="0.15">
      <c r="B15" s="95"/>
      <c r="C15" s="227"/>
      <c r="D15" s="95"/>
      <c r="E15" s="228"/>
      <c r="F15" s="229"/>
      <c r="G15" s="111"/>
      <c r="H15" s="95"/>
      <c r="I15" s="228"/>
      <c r="J15" s="229"/>
      <c r="K15" s="95"/>
      <c r="L15" s="233"/>
      <c r="M15" s="111"/>
      <c r="N15" s="229"/>
      <c r="O15" s="95"/>
      <c r="P15" s="95"/>
      <c r="Q15" s="228"/>
      <c r="R15" s="229"/>
      <c r="S15" s="111"/>
      <c r="T15" s="95"/>
      <c r="U15" s="228"/>
      <c r="V15" s="229"/>
      <c r="W15" s="95"/>
      <c r="X15" s="95"/>
      <c r="Y15" s="239"/>
      <c r="Z15" s="229"/>
      <c r="AA15" s="95"/>
      <c r="AB15" s="95"/>
      <c r="AC15" s="228"/>
      <c r="AD15" s="229"/>
      <c r="AE15" s="111"/>
      <c r="AF15" s="95"/>
      <c r="AG15" s="227"/>
      <c r="AH15" s="229"/>
      <c r="AI15" s="95"/>
      <c r="AJ15" s="229"/>
      <c r="AK15" s="111"/>
      <c r="AL15" s="107"/>
      <c r="AM15" s="425">
        <v>10</v>
      </c>
      <c r="AN15" s="425"/>
      <c r="AO15" s="426">
        <v>0.69791666666666696</v>
      </c>
      <c r="AP15" s="426"/>
      <c r="AQ15" s="426"/>
      <c r="AR15" s="426"/>
      <c r="AS15" s="241" t="s">
        <v>156</v>
      </c>
      <c r="AT15" s="427" t="s">
        <v>12</v>
      </c>
      <c r="AU15" s="427"/>
      <c r="AV15" s="427"/>
      <c r="AW15" s="427"/>
      <c r="AX15" s="427"/>
      <c r="AY15" s="254">
        <v>1</v>
      </c>
      <c r="AZ15" s="255" t="s">
        <v>13</v>
      </c>
      <c r="BA15" s="256">
        <v>4</v>
      </c>
      <c r="BB15" s="427" t="s">
        <v>41</v>
      </c>
      <c r="BC15" s="427"/>
      <c r="BD15" s="427"/>
      <c r="BE15" s="427"/>
      <c r="BF15" s="427"/>
      <c r="BG15" s="428" t="s">
        <v>160</v>
      </c>
      <c r="BH15" s="428"/>
      <c r="BI15" s="428"/>
      <c r="BJ15" s="428"/>
      <c r="BK15" s="428"/>
    </row>
    <row r="16" spans="2:63" ht="17.25" customHeight="1" x14ac:dyDescent="0.25">
      <c r="B16" s="445">
        <v>1</v>
      </c>
      <c r="C16" s="362"/>
      <c r="D16" s="445">
        <v>2</v>
      </c>
      <c r="E16" s="362"/>
      <c r="F16" s="445">
        <v>3</v>
      </c>
      <c r="G16" s="362"/>
      <c r="H16" s="445">
        <v>4</v>
      </c>
      <c r="I16" s="362"/>
      <c r="J16" s="445">
        <v>5</v>
      </c>
      <c r="K16" s="362"/>
      <c r="L16" s="445">
        <v>6</v>
      </c>
      <c r="M16" s="362"/>
      <c r="N16" s="445">
        <v>7</v>
      </c>
      <c r="O16" s="362"/>
      <c r="P16" s="445">
        <v>8</v>
      </c>
      <c r="Q16" s="362"/>
      <c r="R16" s="445">
        <v>9</v>
      </c>
      <c r="S16" s="362"/>
      <c r="T16" s="445">
        <v>10</v>
      </c>
      <c r="U16" s="362"/>
      <c r="V16" s="445">
        <v>11</v>
      </c>
      <c r="W16" s="362"/>
      <c r="X16" s="445">
        <v>12</v>
      </c>
      <c r="Y16" s="362"/>
      <c r="Z16" s="445">
        <v>13</v>
      </c>
      <c r="AA16" s="362"/>
      <c r="AB16" s="445">
        <v>14</v>
      </c>
      <c r="AC16" s="362"/>
      <c r="AD16" s="445">
        <v>15</v>
      </c>
      <c r="AE16" s="362"/>
      <c r="AF16" s="445">
        <v>16</v>
      </c>
      <c r="AG16" s="362"/>
      <c r="AH16" s="445">
        <v>17</v>
      </c>
      <c r="AI16" s="362"/>
      <c r="AJ16" s="445">
        <v>18</v>
      </c>
      <c r="AK16" s="362"/>
      <c r="AM16" s="367" t="s">
        <v>132</v>
      </c>
      <c r="AN16" s="368"/>
      <c r="AO16" s="368"/>
      <c r="AP16" s="368"/>
      <c r="AQ16" s="368"/>
      <c r="AR16" s="368"/>
      <c r="AS16" s="369"/>
      <c r="AT16" s="446" t="s">
        <v>133</v>
      </c>
      <c r="AU16" s="447"/>
      <c r="AV16" s="447"/>
      <c r="AW16" s="447"/>
      <c r="AX16" s="447"/>
      <c r="AY16" s="448"/>
      <c r="AZ16" s="448"/>
      <c r="BA16" s="448"/>
      <c r="BB16" s="447"/>
      <c r="BC16" s="447"/>
      <c r="BD16" s="447"/>
      <c r="BE16" s="447"/>
      <c r="BF16" s="449"/>
      <c r="BG16" s="366"/>
      <c r="BH16" s="366"/>
      <c r="BI16" s="366"/>
      <c r="BJ16" s="366"/>
      <c r="BK16" s="366"/>
    </row>
    <row r="17" spans="2:63" ht="27.75" customHeight="1" x14ac:dyDescent="0.25">
      <c r="B17" s="470" t="s">
        <v>41</v>
      </c>
      <c r="C17" s="391"/>
      <c r="D17" s="475" t="s">
        <v>38</v>
      </c>
      <c r="E17" s="476"/>
      <c r="F17" s="475" t="s">
        <v>12</v>
      </c>
      <c r="G17" s="476"/>
      <c r="H17" s="475" t="s">
        <v>25</v>
      </c>
      <c r="I17" s="476"/>
      <c r="J17" s="475" t="s">
        <v>16</v>
      </c>
      <c r="K17" s="476"/>
      <c r="L17" s="470" t="s">
        <v>37</v>
      </c>
      <c r="M17" s="391"/>
      <c r="N17" s="475" t="s">
        <v>43</v>
      </c>
      <c r="O17" s="476"/>
      <c r="P17" s="475" t="s">
        <v>15</v>
      </c>
      <c r="Q17" s="476"/>
      <c r="R17" s="475" t="s">
        <v>73</v>
      </c>
      <c r="S17" s="476"/>
      <c r="T17" s="475" t="s">
        <v>63</v>
      </c>
      <c r="U17" s="476"/>
      <c r="V17" s="475" t="s">
        <v>71</v>
      </c>
      <c r="W17" s="476"/>
      <c r="X17" s="470" t="s">
        <v>19</v>
      </c>
      <c r="Y17" s="391"/>
      <c r="Z17" s="475" t="s">
        <v>44</v>
      </c>
      <c r="AA17" s="476"/>
      <c r="AB17" s="475" t="s">
        <v>78</v>
      </c>
      <c r="AC17" s="476"/>
      <c r="AD17" s="475" t="s">
        <v>66</v>
      </c>
      <c r="AE17" s="476"/>
      <c r="AF17" s="470" t="s">
        <v>20</v>
      </c>
      <c r="AG17" s="391"/>
      <c r="AH17" s="475" t="s">
        <v>140</v>
      </c>
      <c r="AI17" s="476"/>
      <c r="AJ17" s="475" t="s">
        <v>40</v>
      </c>
      <c r="AK17" s="476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  <c r="BI17" s="164"/>
      <c r="BJ17" s="164"/>
      <c r="BK17" s="164"/>
    </row>
    <row r="18" spans="2:63" ht="27.75" customHeight="1" x14ac:dyDescent="0.25">
      <c r="B18" s="471"/>
      <c r="C18" s="472"/>
      <c r="D18" s="477"/>
      <c r="E18" s="478"/>
      <c r="F18" s="477"/>
      <c r="G18" s="478"/>
      <c r="H18" s="477"/>
      <c r="I18" s="478"/>
      <c r="J18" s="477"/>
      <c r="K18" s="478"/>
      <c r="L18" s="471"/>
      <c r="M18" s="472"/>
      <c r="N18" s="477"/>
      <c r="O18" s="478"/>
      <c r="P18" s="477"/>
      <c r="Q18" s="478"/>
      <c r="R18" s="477"/>
      <c r="S18" s="478"/>
      <c r="T18" s="477"/>
      <c r="U18" s="478"/>
      <c r="V18" s="477"/>
      <c r="W18" s="478"/>
      <c r="X18" s="471"/>
      <c r="Y18" s="472"/>
      <c r="Z18" s="477"/>
      <c r="AA18" s="478"/>
      <c r="AB18" s="477"/>
      <c r="AC18" s="478"/>
      <c r="AD18" s="477"/>
      <c r="AE18" s="478"/>
      <c r="AF18" s="471"/>
      <c r="AG18" s="472"/>
      <c r="AH18" s="477"/>
      <c r="AI18" s="478"/>
      <c r="AJ18" s="477"/>
      <c r="AK18" s="478"/>
      <c r="AM18" s="450" t="s">
        <v>161</v>
      </c>
      <c r="AN18" s="451"/>
      <c r="AO18" s="451"/>
      <c r="AP18" s="451"/>
      <c r="AQ18" s="451"/>
      <c r="AR18" s="451"/>
      <c r="AS18" s="242"/>
      <c r="AT18" s="164"/>
      <c r="AU18" s="243"/>
      <c r="AV18" s="243"/>
      <c r="AW18" s="243"/>
      <c r="AX18" s="243"/>
      <c r="AY18" s="243"/>
      <c r="AZ18" s="243"/>
      <c r="BA18" s="243"/>
      <c r="BB18" s="452" t="s">
        <v>108</v>
      </c>
      <c r="BC18" s="453"/>
      <c r="BD18" s="453"/>
      <c r="BE18" s="453"/>
      <c r="BF18" s="453"/>
      <c r="BG18" s="453"/>
      <c r="BH18" s="453"/>
      <c r="BI18" s="453"/>
      <c r="BJ18" s="453"/>
      <c r="BK18" s="453"/>
    </row>
    <row r="19" spans="2:63" ht="27.75" customHeight="1" x14ac:dyDescent="0.25">
      <c r="B19" s="471"/>
      <c r="C19" s="472"/>
      <c r="D19" s="477"/>
      <c r="E19" s="478"/>
      <c r="F19" s="477"/>
      <c r="G19" s="478"/>
      <c r="H19" s="477"/>
      <c r="I19" s="478"/>
      <c r="J19" s="477"/>
      <c r="K19" s="478"/>
      <c r="L19" s="471"/>
      <c r="M19" s="472"/>
      <c r="N19" s="477"/>
      <c r="O19" s="478"/>
      <c r="P19" s="477"/>
      <c r="Q19" s="478"/>
      <c r="R19" s="477"/>
      <c r="S19" s="478"/>
      <c r="T19" s="477"/>
      <c r="U19" s="478"/>
      <c r="V19" s="477"/>
      <c r="W19" s="478"/>
      <c r="X19" s="471"/>
      <c r="Y19" s="472"/>
      <c r="Z19" s="477"/>
      <c r="AA19" s="478"/>
      <c r="AB19" s="477"/>
      <c r="AC19" s="478"/>
      <c r="AD19" s="477"/>
      <c r="AE19" s="478"/>
      <c r="AF19" s="471"/>
      <c r="AG19" s="472"/>
      <c r="AH19" s="477"/>
      <c r="AI19" s="478"/>
      <c r="AJ19" s="477"/>
      <c r="AK19" s="478"/>
      <c r="AM19" s="454"/>
      <c r="AN19" s="455"/>
      <c r="AO19" s="454" t="s">
        <v>109</v>
      </c>
      <c r="AP19" s="456"/>
      <c r="AQ19" s="456"/>
      <c r="AR19" s="455"/>
      <c r="AS19" s="244"/>
      <c r="AT19" s="454" t="s">
        <v>111</v>
      </c>
      <c r="AU19" s="456"/>
      <c r="AV19" s="456"/>
      <c r="AW19" s="456"/>
      <c r="AX19" s="455"/>
      <c r="AY19" s="457"/>
      <c r="AZ19" s="456"/>
      <c r="BA19" s="456"/>
      <c r="BB19" s="454" t="s">
        <v>111</v>
      </c>
      <c r="BC19" s="456"/>
      <c r="BD19" s="456"/>
      <c r="BE19" s="456"/>
      <c r="BF19" s="455"/>
      <c r="BG19" s="457" t="s">
        <v>112</v>
      </c>
      <c r="BH19" s="456"/>
      <c r="BI19" s="456"/>
      <c r="BJ19" s="456"/>
      <c r="BK19" s="455"/>
    </row>
    <row r="20" spans="2:63" ht="27.75" customHeight="1" x14ac:dyDescent="0.25">
      <c r="B20" s="473"/>
      <c r="C20" s="474"/>
      <c r="D20" s="479"/>
      <c r="E20" s="480"/>
      <c r="F20" s="479"/>
      <c r="G20" s="480"/>
      <c r="H20" s="479"/>
      <c r="I20" s="480"/>
      <c r="J20" s="479"/>
      <c r="K20" s="480"/>
      <c r="L20" s="473"/>
      <c r="M20" s="474"/>
      <c r="N20" s="479"/>
      <c r="O20" s="480"/>
      <c r="P20" s="479"/>
      <c r="Q20" s="480"/>
      <c r="R20" s="479"/>
      <c r="S20" s="480"/>
      <c r="T20" s="479"/>
      <c r="U20" s="480"/>
      <c r="V20" s="479"/>
      <c r="W20" s="480"/>
      <c r="X20" s="473"/>
      <c r="Y20" s="474"/>
      <c r="Z20" s="479"/>
      <c r="AA20" s="480"/>
      <c r="AB20" s="479"/>
      <c r="AC20" s="480"/>
      <c r="AD20" s="479"/>
      <c r="AE20" s="480"/>
      <c r="AF20" s="473"/>
      <c r="AG20" s="474"/>
      <c r="AH20" s="479"/>
      <c r="AI20" s="480"/>
      <c r="AJ20" s="479"/>
      <c r="AK20" s="480"/>
      <c r="AM20" s="458" t="s">
        <v>113</v>
      </c>
      <c r="AN20" s="459"/>
      <c r="AO20" s="459"/>
      <c r="AP20" s="459"/>
      <c r="AQ20" s="459"/>
      <c r="AR20" s="459"/>
      <c r="AS20" s="459"/>
      <c r="AT20" s="459"/>
      <c r="AU20" s="459"/>
      <c r="AV20" s="459"/>
      <c r="AW20" s="459"/>
      <c r="AX20" s="459"/>
      <c r="AY20" s="459"/>
      <c r="AZ20" s="459"/>
      <c r="BA20" s="459"/>
      <c r="BB20" s="459"/>
      <c r="BC20" s="459"/>
      <c r="BD20" s="459"/>
      <c r="BE20" s="459"/>
      <c r="BF20" s="459"/>
      <c r="BG20" s="459"/>
      <c r="BH20" s="459"/>
      <c r="BI20" s="459"/>
      <c r="BJ20" s="459"/>
      <c r="BK20" s="460"/>
    </row>
    <row r="21" spans="2:63" ht="17.25" customHeight="1" x14ac:dyDescent="0.25">
      <c r="AM21" s="461">
        <v>1</v>
      </c>
      <c r="AN21" s="462"/>
      <c r="AO21" s="463">
        <v>0.39583333333333298</v>
      </c>
      <c r="AP21" s="464"/>
      <c r="AQ21" s="464"/>
      <c r="AR21" s="462"/>
      <c r="AS21" s="245" t="s">
        <v>157</v>
      </c>
      <c r="AT21" s="465" t="s">
        <v>25</v>
      </c>
      <c r="AU21" s="456"/>
      <c r="AV21" s="456"/>
      <c r="AW21" s="456"/>
      <c r="AX21" s="455"/>
      <c r="AY21" s="257" t="s">
        <v>162</v>
      </c>
      <c r="AZ21" s="258" t="s">
        <v>149</v>
      </c>
      <c r="BA21" s="259" t="s">
        <v>163</v>
      </c>
      <c r="BB21" s="465" t="s">
        <v>16</v>
      </c>
      <c r="BC21" s="456"/>
      <c r="BD21" s="456"/>
      <c r="BE21" s="456"/>
      <c r="BF21" s="455"/>
      <c r="BG21" s="466" t="s">
        <v>115</v>
      </c>
      <c r="BH21" s="464"/>
      <c r="BI21" s="464"/>
      <c r="BJ21" s="464"/>
      <c r="BK21" s="462"/>
    </row>
    <row r="22" spans="2:63" ht="17.25" customHeight="1" x14ac:dyDescent="0.25">
      <c r="AM22" s="461">
        <v>2</v>
      </c>
      <c r="AN22" s="462"/>
      <c r="AO22" s="463">
        <v>0.43055555555555602</v>
      </c>
      <c r="AP22" s="464"/>
      <c r="AQ22" s="464"/>
      <c r="AR22" s="462"/>
      <c r="AS22" s="246" t="s">
        <v>158</v>
      </c>
      <c r="AT22" s="465" t="s">
        <v>78</v>
      </c>
      <c r="AU22" s="456"/>
      <c r="AV22" s="456"/>
      <c r="AW22" s="456"/>
      <c r="AX22" s="455"/>
      <c r="AY22" s="260">
        <v>2</v>
      </c>
      <c r="AZ22" s="261" t="s">
        <v>13</v>
      </c>
      <c r="BA22" s="260">
        <v>0</v>
      </c>
      <c r="BB22" s="465" t="s">
        <v>66</v>
      </c>
      <c r="BC22" s="456"/>
      <c r="BD22" s="456"/>
      <c r="BE22" s="456"/>
      <c r="BF22" s="455"/>
      <c r="BG22" s="466" t="s">
        <v>117</v>
      </c>
      <c r="BH22" s="464"/>
      <c r="BI22" s="464"/>
      <c r="BJ22" s="464"/>
      <c r="BK22" s="462"/>
    </row>
    <row r="23" spans="2:63" ht="17.25" customHeight="1" x14ac:dyDescent="0.25">
      <c r="AM23" s="461">
        <v>3</v>
      </c>
      <c r="AN23" s="462"/>
      <c r="AO23" s="463">
        <v>0.46527777777777801</v>
      </c>
      <c r="AP23" s="464"/>
      <c r="AQ23" s="464"/>
      <c r="AR23" s="462"/>
      <c r="AS23" s="247" t="s">
        <v>153</v>
      </c>
      <c r="AT23" s="465" t="s">
        <v>41</v>
      </c>
      <c r="AU23" s="456"/>
      <c r="AV23" s="456"/>
      <c r="AW23" s="456"/>
      <c r="AX23" s="455"/>
      <c r="AY23" s="262">
        <v>12</v>
      </c>
      <c r="AZ23" s="261" t="s">
        <v>13</v>
      </c>
      <c r="BA23" s="262">
        <v>0</v>
      </c>
      <c r="BB23" s="465" t="s">
        <v>25</v>
      </c>
      <c r="BC23" s="456"/>
      <c r="BD23" s="456"/>
      <c r="BE23" s="456"/>
      <c r="BF23" s="455"/>
      <c r="BG23" s="466" t="s">
        <v>119</v>
      </c>
      <c r="BH23" s="464"/>
      <c r="BI23" s="464"/>
      <c r="BJ23" s="464"/>
      <c r="BK23" s="462"/>
    </row>
    <row r="24" spans="2:63" ht="17.25" customHeight="1" x14ac:dyDescent="0.25">
      <c r="AM24" s="461">
        <v>4</v>
      </c>
      <c r="AN24" s="462"/>
      <c r="AO24" s="463">
        <v>0.5</v>
      </c>
      <c r="AP24" s="464"/>
      <c r="AQ24" s="464"/>
      <c r="AR24" s="462"/>
      <c r="AS24" s="246" t="s">
        <v>155</v>
      </c>
      <c r="AT24" s="465" t="s">
        <v>78</v>
      </c>
      <c r="AU24" s="456"/>
      <c r="AV24" s="456"/>
      <c r="AW24" s="456"/>
      <c r="AX24" s="455"/>
      <c r="AY24" s="263">
        <v>1</v>
      </c>
      <c r="AZ24" s="261" t="s">
        <v>13</v>
      </c>
      <c r="BA24" s="263">
        <v>2</v>
      </c>
      <c r="BB24" s="465" t="s">
        <v>20</v>
      </c>
      <c r="BC24" s="456"/>
      <c r="BD24" s="456"/>
      <c r="BE24" s="456"/>
      <c r="BF24" s="455"/>
      <c r="BG24" s="466" t="s">
        <v>122</v>
      </c>
      <c r="BH24" s="464"/>
      <c r="BI24" s="464"/>
      <c r="BJ24" s="464"/>
      <c r="BK24" s="462"/>
    </row>
    <row r="25" spans="2:63" ht="17.25" customHeight="1" x14ac:dyDescent="0.25">
      <c r="AM25" s="461"/>
      <c r="AN25" s="462"/>
      <c r="AO25" s="463"/>
      <c r="AP25" s="464"/>
      <c r="AQ25" s="464"/>
      <c r="AR25" s="462"/>
      <c r="AS25" s="247"/>
      <c r="AT25" s="465" t="s">
        <v>164</v>
      </c>
      <c r="AU25" s="467"/>
      <c r="AV25" s="467"/>
      <c r="AW25" s="467"/>
      <c r="AX25" s="467"/>
      <c r="AY25" s="467"/>
      <c r="AZ25" s="467"/>
      <c r="BA25" s="467"/>
      <c r="BB25" s="467"/>
      <c r="BC25" s="467"/>
      <c r="BD25" s="467"/>
      <c r="BE25" s="467"/>
      <c r="BF25" s="468"/>
      <c r="BG25" s="466"/>
      <c r="BH25" s="464"/>
      <c r="BI25" s="464"/>
      <c r="BJ25" s="464"/>
      <c r="BK25" s="462"/>
    </row>
    <row r="26" spans="2:63" ht="17.25" customHeight="1" x14ac:dyDescent="0.25">
      <c r="AM26" s="454" t="s">
        <v>132</v>
      </c>
      <c r="AN26" s="456"/>
      <c r="AO26" s="456"/>
      <c r="AP26" s="456"/>
      <c r="AQ26" s="456"/>
      <c r="AR26" s="456"/>
      <c r="AS26" s="455"/>
      <c r="AT26" s="469" t="s">
        <v>165</v>
      </c>
      <c r="AU26" s="464"/>
      <c r="AV26" s="464"/>
      <c r="AW26" s="464"/>
      <c r="AX26" s="464"/>
      <c r="AY26" s="464"/>
      <c r="AZ26" s="464"/>
      <c r="BA26" s="464"/>
      <c r="BB26" s="464"/>
      <c r="BC26" s="464"/>
      <c r="BD26" s="464"/>
      <c r="BE26" s="464"/>
      <c r="BF26" s="462"/>
      <c r="BG26" s="454"/>
      <c r="BH26" s="456"/>
      <c r="BI26" s="456"/>
      <c r="BJ26" s="456"/>
      <c r="BK26" s="455"/>
    </row>
    <row r="27" spans="2:63" ht="15" customHeight="1" x14ac:dyDescent="0.25"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  <c r="BI27" s="164"/>
      <c r="BJ27" s="164"/>
      <c r="BK27" s="164"/>
    </row>
  </sheetData>
  <mergeCells count="176">
    <mergeCell ref="AJ17:AK20"/>
    <mergeCell ref="AM25:AN25"/>
    <mergeCell ref="AO25:AR25"/>
    <mergeCell ref="AT25:BF25"/>
    <mergeCell ref="BG25:BK25"/>
    <mergeCell ref="AM26:AS26"/>
    <mergeCell ref="AT26:BF26"/>
    <mergeCell ref="BG26:BK26"/>
    <mergeCell ref="B17:C20"/>
    <mergeCell ref="D17:E20"/>
    <mergeCell ref="F17:G20"/>
    <mergeCell ref="H17:I20"/>
    <mergeCell ref="J17:K20"/>
    <mergeCell ref="L17:M20"/>
    <mergeCell ref="N17:O20"/>
    <mergeCell ref="P17:Q20"/>
    <mergeCell ref="R17:S20"/>
    <mergeCell ref="T17:U20"/>
    <mergeCell ref="V17:W20"/>
    <mergeCell ref="X17:Y20"/>
    <mergeCell ref="Z17:AA20"/>
    <mergeCell ref="AB17:AC20"/>
    <mergeCell ref="AD17:AE20"/>
    <mergeCell ref="AF17:AG20"/>
    <mergeCell ref="AH17:AI20"/>
    <mergeCell ref="AM23:AN23"/>
    <mergeCell ref="AO23:AR23"/>
    <mergeCell ref="AT23:AX23"/>
    <mergeCell ref="BB23:BF23"/>
    <mergeCell ref="BG23:BK23"/>
    <mergeCell ref="AM24:AN24"/>
    <mergeCell ref="AO24:AR24"/>
    <mergeCell ref="AT24:AX24"/>
    <mergeCell ref="BB24:BF24"/>
    <mergeCell ref="BG24:BK24"/>
    <mergeCell ref="AM20:BK20"/>
    <mergeCell ref="AM21:AN21"/>
    <mergeCell ref="AO21:AR21"/>
    <mergeCell ref="AT21:AX21"/>
    <mergeCell ref="BB21:BF21"/>
    <mergeCell ref="BG21:BK21"/>
    <mergeCell ref="AM22:AN22"/>
    <mergeCell ref="AO22:AR22"/>
    <mergeCell ref="AT22:AX22"/>
    <mergeCell ref="BB22:BF22"/>
    <mergeCell ref="BG22:BK22"/>
    <mergeCell ref="AT16:BF16"/>
    <mergeCell ref="BG16:BK16"/>
    <mergeCell ref="AM18:AR18"/>
    <mergeCell ref="BB18:BK18"/>
    <mergeCell ref="AM19:AN19"/>
    <mergeCell ref="AO19:AR19"/>
    <mergeCell ref="AT19:AX19"/>
    <mergeCell ref="AY19:BA19"/>
    <mergeCell ref="BB19:BF19"/>
    <mergeCell ref="BG19:BK19"/>
    <mergeCell ref="AM15:AN15"/>
    <mergeCell ref="AO15:AR15"/>
    <mergeCell ref="AT15:AX15"/>
    <mergeCell ref="BB15:BF15"/>
    <mergeCell ref="BG15:BK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Z16:AA16"/>
    <mergeCell ref="AB16:AC16"/>
    <mergeCell ref="AD16:AE16"/>
    <mergeCell ref="AF16:AG16"/>
    <mergeCell ref="AH16:AI16"/>
    <mergeCell ref="AJ16:AK16"/>
    <mergeCell ref="AM16:AS16"/>
    <mergeCell ref="AM13:AN13"/>
    <mergeCell ref="AO13:AR13"/>
    <mergeCell ref="AT13:AX13"/>
    <mergeCell ref="BB13:BF13"/>
    <mergeCell ref="BG13:BK13"/>
    <mergeCell ref="E14:F14"/>
    <mergeCell ref="AG14:AH14"/>
    <mergeCell ref="AM14:AN14"/>
    <mergeCell ref="AO14:AR14"/>
    <mergeCell ref="AT14:AX14"/>
    <mergeCell ref="BB14:BF14"/>
    <mergeCell ref="BG14:BK14"/>
    <mergeCell ref="AM11:AN11"/>
    <mergeCell ref="AO11:AR11"/>
    <mergeCell ref="AT11:AX11"/>
    <mergeCell ref="BB11:BF11"/>
    <mergeCell ref="BG11:BK11"/>
    <mergeCell ref="C12:E12"/>
    <mergeCell ref="I12:J12"/>
    <mergeCell ref="M12:N12"/>
    <mergeCell ref="Q12:R12"/>
    <mergeCell ref="U12:V12"/>
    <mergeCell ref="Y12:Z12"/>
    <mergeCell ref="AC12:AD12"/>
    <mergeCell ref="AH12:AJ12"/>
    <mergeCell ref="AM12:AN12"/>
    <mergeCell ref="AO12:AR12"/>
    <mergeCell ref="AT12:AX12"/>
    <mergeCell ref="BB12:BF12"/>
    <mergeCell ref="BG12:BK12"/>
    <mergeCell ref="AM9:AN9"/>
    <mergeCell ref="AO9:AR9"/>
    <mergeCell ref="AT9:AX9"/>
    <mergeCell ref="BB9:BF9"/>
    <mergeCell ref="BG9:BK9"/>
    <mergeCell ref="F10:G10"/>
    <mergeCell ref="O10:P10"/>
    <mergeCell ref="W10:X10"/>
    <mergeCell ref="AF10:AG10"/>
    <mergeCell ref="AM10:AN10"/>
    <mergeCell ref="AO10:AR10"/>
    <mergeCell ref="AT10:AX10"/>
    <mergeCell ref="BB10:BF10"/>
    <mergeCell ref="BG10:BK10"/>
    <mergeCell ref="AT7:AX7"/>
    <mergeCell ref="BB7:BF7"/>
    <mergeCell ref="BG7:BK7"/>
    <mergeCell ref="K8:L8"/>
    <mergeCell ref="AA8:AB8"/>
    <mergeCell ref="AM8:AN8"/>
    <mergeCell ref="AO8:AR8"/>
    <mergeCell ref="AT8:AX8"/>
    <mergeCell ref="BB8:BF8"/>
    <mergeCell ref="BG8:BK8"/>
    <mergeCell ref="D7:H7"/>
    <mergeCell ref="I7:K7"/>
    <mergeCell ref="O7:S7"/>
    <mergeCell ref="T7:X7"/>
    <mergeCell ref="Y7:AA7"/>
    <mergeCell ref="AB7:AF7"/>
    <mergeCell ref="AG7:AK7"/>
    <mergeCell ref="AM7:AN7"/>
    <mergeCell ref="AO7:AR7"/>
    <mergeCell ref="H5:L5"/>
    <mergeCell ref="M5:Q5"/>
    <mergeCell ref="R5:S5"/>
    <mergeCell ref="T5:X5"/>
    <mergeCell ref="AB5:AF5"/>
    <mergeCell ref="AG5:AK5"/>
    <mergeCell ref="AM5:BK5"/>
    <mergeCell ref="S6:T6"/>
    <mergeCell ref="AB6:AF6"/>
    <mergeCell ref="AG6:AK6"/>
    <mergeCell ref="AM6:AN6"/>
    <mergeCell ref="AO6:AR6"/>
    <mergeCell ref="AT6:AX6"/>
    <mergeCell ref="BB6:BF6"/>
    <mergeCell ref="BG6:BK6"/>
    <mergeCell ref="B4:F4"/>
    <mergeCell ref="AB4:AF4"/>
    <mergeCell ref="AH4:AK4"/>
    <mergeCell ref="AM4:AN4"/>
    <mergeCell ref="AO4:AR4"/>
    <mergeCell ref="AT4:AX4"/>
    <mergeCell ref="AY4:BA4"/>
    <mergeCell ref="BB4:BF4"/>
    <mergeCell ref="BG4:BK4"/>
    <mergeCell ref="B1:H1"/>
    <mergeCell ref="C2:H2"/>
    <mergeCell ref="B3:F3"/>
    <mergeCell ref="M3:P3"/>
    <mergeCell ref="Q3:V3"/>
    <mergeCell ref="AB3:AF3"/>
    <mergeCell ref="AH3:AK3"/>
    <mergeCell ref="AM3:AR3"/>
    <mergeCell ref="BB3:BK3"/>
  </mergeCells>
  <phoneticPr fontId="48"/>
  <printOptions horizontalCentered="1"/>
  <pageMargins left="0.511811023622047" right="0.511811023622047" top="0.55118110236220497" bottom="0.55118110236220497" header="0" footer="0"/>
  <pageSetup paperSize="9" scale="98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BO46"/>
  <sheetViews>
    <sheetView showGridLines="0" zoomScale="60" zoomScaleNormal="60" workbookViewId="0">
      <selection activeCell="BS15" sqref="BS15"/>
    </sheetView>
  </sheetViews>
  <sheetFormatPr defaultColWidth="11.25" defaultRowHeight="15" customHeight="1" x14ac:dyDescent="0.25"/>
  <cols>
    <col min="1" max="1" width="3.625" style="65" customWidth="1"/>
    <col min="2" max="41" width="2" style="65" customWidth="1"/>
    <col min="42" max="42" width="5.625" style="65" customWidth="1"/>
    <col min="43" max="49" width="2.625" style="65" customWidth="1"/>
    <col min="50" max="62" width="3.625" style="65" customWidth="1"/>
    <col min="63" max="67" width="2.625" style="65" customWidth="1"/>
    <col min="68" max="76" width="3.625" style="65" customWidth="1"/>
    <col min="77" max="16384" width="11.25" style="65"/>
  </cols>
  <sheetData>
    <row r="1" spans="2:67" ht="19.149999999999999" customHeight="1" x14ac:dyDescent="0.25">
      <c r="C1" s="357" t="s">
        <v>166</v>
      </c>
      <c r="D1" s="358"/>
      <c r="E1" s="358"/>
      <c r="F1" s="358"/>
      <c r="G1" s="358"/>
      <c r="H1" s="358"/>
    </row>
    <row r="2" spans="2:67" ht="19.5" customHeight="1" x14ac:dyDescent="0.25">
      <c r="B2" s="67"/>
      <c r="C2" s="359" t="s">
        <v>167</v>
      </c>
      <c r="D2" s="358"/>
      <c r="E2" s="358"/>
      <c r="F2" s="358"/>
      <c r="G2" s="358"/>
      <c r="H2" s="358"/>
    </row>
    <row r="3" spans="2:67" ht="21" customHeight="1" x14ac:dyDescent="0.15">
      <c r="F3" s="70"/>
      <c r="G3" s="70"/>
      <c r="H3" s="70"/>
      <c r="I3" s="70"/>
      <c r="J3" s="70"/>
      <c r="K3" s="70"/>
      <c r="L3" s="70"/>
      <c r="M3" s="70"/>
      <c r="N3" s="70"/>
      <c r="S3" s="360" t="s">
        <v>106</v>
      </c>
      <c r="T3" s="361"/>
      <c r="U3" s="361"/>
      <c r="V3" s="361"/>
      <c r="W3" s="361"/>
      <c r="X3" s="362"/>
      <c r="Y3" s="70"/>
      <c r="Z3" s="70"/>
      <c r="AA3" s="70"/>
      <c r="AB3" s="70"/>
      <c r="AC3" s="70"/>
      <c r="AD3" s="70"/>
      <c r="AE3" s="70"/>
      <c r="AH3" s="70"/>
      <c r="AI3" s="70"/>
      <c r="AJ3" s="70"/>
      <c r="AK3" s="70"/>
      <c r="AQ3" s="363" t="s">
        <v>168</v>
      </c>
      <c r="AR3" s="364"/>
      <c r="AS3" s="364"/>
      <c r="AT3" s="364"/>
      <c r="AU3" s="364"/>
      <c r="AV3" s="364"/>
      <c r="AW3" s="172"/>
      <c r="AX3" s="217" t="s">
        <v>135</v>
      </c>
      <c r="AY3" s="172"/>
      <c r="AZ3" s="172"/>
      <c r="BA3" s="172"/>
      <c r="BB3" s="172"/>
      <c r="BC3" s="172"/>
      <c r="BD3" s="172"/>
      <c r="BE3" s="172"/>
      <c r="BF3" s="365" t="s">
        <v>136</v>
      </c>
      <c r="BG3" s="365"/>
      <c r="BH3" s="365"/>
      <c r="BI3" s="365"/>
      <c r="BJ3" s="365"/>
      <c r="BK3" s="365"/>
      <c r="BL3" s="365"/>
      <c r="BM3" s="365"/>
      <c r="BN3" s="365"/>
      <c r="BO3" s="365"/>
    </row>
    <row r="4" spans="2:67" ht="17.25" customHeight="1" x14ac:dyDescent="0.15"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85"/>
      <c r="R4" s="85"/>
      <c r="S4" s="70"/>
      <c r="T4" s="70"/>
      <c r="U4" s="149"/>
      <c r="V4" s="70"/>
      <c r="W4" s="70"/>
      <c r="X4" s="70"/>
      <c r="Y4" s="70"/>
      <c r="Z4" s="70"/>
      <c r="AA4" s="70"/>
      <c r="AB4" s="70"/>
      <c r="AC4" s="70"/>
      <c r="AD4" s="70"/>
      <c r="AE4" s="70"/>
      <c r="AH4" s="70"/>
      <c r="AI4" s="70"/>
      <c r="AJ4" s="70"/>
      <c r="AK4" s="70"/>
      <c r="AQ4" s="366"/>
      <c r="AR4" s="366"/>
      <c r="AS4" s="366" t="s">
        <v>109</v>
      </c>
      <c r="AT4" s="366"/>
      <c r="AU4" s="366"/>
      <c r="AV4" s="366"/>
      <c r="AW4" s="218"/>
      <c r="AX4" s="366" t="s">
        <v>111</v>
      </c>
      <c r="AY4" s="366"/>
      <c r="AZ4" s="366"/>
      <c r="BA4" s="366"/>
      <c r="BB4" s="367"/>
      <c r="BC4" s="368"/>
      <c r="BD4" s="368"/>
      <c r="BE4" s="368"/>
      <c r="BF4" s="369" t="s">
        <v>111</v>
      </c>
      <c r="BG4" s="366"/>
      <c r="BH4" s="366"/>
      <c r="BI4" s="366"/>
      <c r="BJ4" s="366"/>
      <c r="BK4" s="367" t="s">
        <v>112</v>
      </c>
      <c r="BL4" s="368"/>
      <c r="BM4" s="368"/>
      <c r="BN4" s="368"/>
      <c r="BO4" s="369"/>
    </row>
    <row r="5" spans="2:67" ht="18" customHeight="1" x14ac:dyDescent="0.15">
      <c r="B5" s="69"/>
      <c r="C5" s="75"/>
      <c r="D5" s="75"/>
      <c r="E5" s="85"/>
      <c r="F5" s="85"/>
      <c r="G5" s="85"/>
      <c r="H5" s="192"/>
      <c r="I5" s="192"/>
      <c r="J5" s="192"/>
      <c r="K5" s="192"/>
      <c r="L5" s="192"/>
      <c r="M5" s="192"/>
      <c r="N5" s="192"/>
      <c r="O5" s="81"/>
      <c r="P5" s="81"/>
      <c r="Q5" s="81"/>
      <c r="R5" s="81"/>
      <c r="S5" s="81"/>
      <c r="T5" s="81"/>
      <c r="U5" s="205"/>
      <c r="V5" s="192"/>
      <c r="W5" s="192"/>
      <c r="X5" s="192"/>
      <c r="Y5" s="192"/>
      <c r="Z5" s="85"/>
      <c r="AA5" s="85"/>
      <c r="AB5" s="85"/>
      <c r="AC5" s="85"/>
      <c r="AD5" s="85"/>
      <c r="AE5" s="70"/>
      <c r="AH5" s="85"/>
      <c r="AI5" s="192"/>
      <c r="AJ5" s="192"/>
      <c r="AK5" s="81"/>
      <c r="AQ5" s="370" t="s">
        <v>147</v>
      </c>
      <c r="AR5" s="371"/>
      <c r="AS5" s="371"/>
      <c r="AT5" s="371"/>
      <c r="AU5" s="371"/>
      <c r="AV5" s="371"/>
      <c r="AW5" s="371"/>
      <c r="AX5" s="371"/>
      <c r="AY5" s="371"/>
      <c r="AZ5" s="371"/>
      <c r="BA5" s="371"/>
      <c r="BB5" s="371"/>
      <c r="BC5" s="371"/>
      <c r="BD5" s="371"/>
      <c r="BE5" s="371"/>
      <c r="BF5" s="371"/>
      <c r="BG5" s="371"/>
      <c r="BH5" s="371"/>
      <c r="BI5" s="371"/>
      <c r="BJ5" s="371"/>
      <c r="BK5" s="371"/>
      <c r="BL5" s="371"/>
      <c r="BM5" s="371"/>
      <c r="BN5" s="371"/>
      <c r="BO5" s="372"/>
    </row>
    <row r="6" spans="2:67" ht="18" customHeight="1" x14ac:dyDescent="0.15">
      <c r="B6" s="69"/>
      <c r="C6" s="75"/>
      <c r="D6" s="75"/>
      <c r="E6" s="85"/>
      <c r="F6" s="85"/>
      <c r="G6" s="85"/>
      <c r="H6" s="85"/>
      <c r="I6" s="85"/>
      <c r="J6" s="85"/>
      <c r="K6" s="85"/>
      <c r="L6" s="85"/>
      <c r="M6" s="85"/>
      <c r="N6" s="199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9"/>
      <c r="AH6" s="85"/>
      <c r="AI6" s="192"/>
      <c r="AJ6" s="192"/>
      <c r="AK6" s="81"/>
      <c r="AQ6" s="481">
        <v>1</v>
      </c>
      <c r="AR6" s="481"/>
      <c r="AS6" s="482">
        <v>0.39583333333333298</v>
      </c>
      <c r="AT6" s="482"/>
      <c r="AU6" s="482"/>
      <c r="AV6" s="482"/>
      <c r="AW6" s="219" t="s">
        <v>114</v>
      </c>
      <c r="AX6" s="483" t="s">
        <v>48</v>
      </c>
      <c r="AY6" s="484"/>
      <c r="AZ6" s="484"/>
      <c r="BA6" s="484"/>
      <c r="BB6" s="484"/>
      <c r="BC6" s="181">
        <v>0</v>
      </c>
      <c r="BD6" s="168" t="s">
        <v>13</v>
      </c>
      <c r="BE6" s="181">
        <v>4</v>
      </c>
      <c r="BF6" s="484" t="s">
        <v>40</v>
      </c>
      <c r="BG6" s="484"/>
      <c r="BH6" s="484"/>
      <c r="BI6" s="484"/>
      <c r="BJ6" s="484"/>
      <c r="BK6" s="481" t="s">
        <v>115</v>
      </c>
      <c r="BL6" s="481"/>
      <c r="BM6" s="481"/>
      <c r="BN6" s="481"/>
      <c r="BO6" s="481"/>
    </row>
    <row r="7" spans="2:67" ht="18" customHeight="1" x14ac:dyDescent="0.15">
      <c r="B7" s="69"/>
      <c r="C7" s="69"/>
      <c r="N7" s="201"/>
      <c r="O7" s="70"/>
      <c r="P7" s="70"/>
      <c r="Q7" s="81"/>
      <c r="R7" s="81"/>
      <c r="S7" s="70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210"/>
      <c r="AF7" s="81"/>
      <c r="AG7" s="81"/>
      <c r="AH7" s="81"/>
      <c r="AI7" s="81"/>
      <c r="AJ7" s="81"/>
      <c r="AK7" s="81"/>
      <c r="AQ7" s="373">
        <v>2</v>
      </c>
      <c r="AR7" s="373"/>
      <c r="AS7" s="374">
        <v>0.43055555555555602</v>
      </c>
      <c r="AT7" s="374"/>
      <c r="AU7" s="374"/>
      <c r="AV7" s="374"/>
      <c r="AW7" s="220" t="s">
        <v>116</v>
      </c>
      <c r="AX7" s="485" t="s">
        <v>16</v>
      </c>
      <c r="AY7" s="486"/>
      <c r="AZ7" s="486"/>
      <c r="BA7" s="486"/>
      <c r="BB7" s="486"/>
      <c r="BC7" s="183">
        <v>0</v>
      </c>
      <c r="BD7" s="170" t="s">
        <v>13</v>
      </c>
      <c r="BE7" s="183">
        <v>9</v>
      </c>
      <c r="BF7" s="486" t="s">
        <v>31</v>
      </c>
      <c r="BG7" s="486"/>
      <c r="BH7" s="486"/>
      <c r="BI7" s="486"/>
      <c r="BJ7" s="486"/>
      <c r="BK7" s="373" t="s">
        <v>117</v>
      </c>
      <c r="BL7" s="373"/>
      <c r="BM7" s="373"/>
      <c r="BN7" s="373"/>
      <c r="BO7" s="373"/>
    </row>
    <row r="8" spans="2:67" ht="18" customHeight="1" x14ac:dyDescent="0.15">
      <c r="B8" s="69"/>
      <c r="C8" s="193"/>
      <c r="D8" s="193"/>
      <c r="E8" s="69"/>
      <c r="F8" s="69"/>
      <c r="G8" s="194"/>
      <c r="H8" s="73"/>
      <c r="I8" s="73"/>
      <c r="J8" s="73"/>
      <c r="K8" s="73"/>
      <c r="L8" s="73"/>
      <c r="M8" s="487" t="s">
        <v>120</v>
      </c>
      <c r="N8" s="487"/>
      <c r="O8" s="202"/>
      <c r="P8" s="202"/>
      <c r="Q8" s="206"/>
      <c r="R8" s="70"/>
      <c r="S8" s="70"/>
      <c r="T8" s="81"/>
      <c r="U8" s="81"/>
      <c r="V8" s="81"/>
      <c r="W8" s="81"/>
      <c r="X8" s="70"/>
      <c r="Y8" s="211"/>
      <c r="Z8" s="212"/>
      <c r="AA8" s="83"/>
      <c r="AB8" s="83"/>
      <c r="AC8" s="83"/>
      <c r="AD8" s="83"/>
      <c r="AE8" s="487" t="s">
        <v>123</v>
      </c>
      <c r="AF8" s="487"/>
      <c r="AG8" s="98"/>
      <c r="AH8" s="202"/>
      <c r="AI8" s="83"/>
      <c r="AJ8" s="214"/>
      <c r="AK8" s="81"/>
      <c r="AQ8" s="373">
        <v>3</v>
      </c>
      <c r="AR8" s="373"/>
      <c r="AS8" s="374">
        <v>0.46527777777777801</v>
      </c>
      <c r="AT8" s="374"/>
      <c r="AU8" s="374"/>
      <c r="AV8" s="374"/>
      <c r="AW8" s="220" t="s">
        <v>118</v>
      </c>
      <c r="AX8" s="485" t="s">
        <v>40</v>
      </c>
      <c r="AY8" s="486"/>
      <c r="AZ8" s="486"/>
      <c r="BA8" s="486"/>
      <c r="BB8" s="486"/>
      <c r="BC8" s="183">
        <v>0</v>
      </c>
      <c r="BD8" s="170" t="s">
        <v>13</v>
      </c>
      <c r="BE8" s="183">
        <v>7</v>
      </c>
      <c r="BF8" s="486" t="s">
        <v>34</v>
      </c>
      <c r="BG8" s="486"/>
      <c r="BH8" s="486"/>
      <c r="BI8" s="486"/>
      <c r="BJ8" s="486"/>
      <c r="BK8" s="373" t="s">
        <v>119</v>
      </c>
      <c r="BL8" s="373"/>
      <c r="BM8" s="373"/>
      <c r="BN8" s="373"/>
      <c r="BO8" s="373"/>
    </row>
    <row r="9" spans="2:67" ht="17.25" customHeight="1" x14ac:dyDescent="0.15">
      <c r="B9" s="69"/>
      <c r="C9" s="69"/>
      <c r="D9" s="69"/>
      <c r="E9" s="70"/>
      <c r="F9" s="70"/>
      <c r="G9" s="195"/>
      <c r="H9" s="196"/>
      <c r="I9" s="196"/>
      <c r="J9" s="70"/>
      <c r="K9" s="70"/>
      <c r="L9" s="70"/>
      <c r="M9" s="70"/>
      <c r="N9" s="70"/>
      <c r="O9" s="70"/>
      <c r="P9" s="196"/>
      <c r="Q9" s="207"/>
      <c r="S9" s="70"/>
      <c r="T9" s="70"/>
      <c r="U9" s="70"/>
      <c r="V9" s="70"/>
      <c r="W9" s="70"/>
      <c r="X9" s="196"/>
      <c r="Y9" s="207"/>
      <c r="Z9" s="201"/>
      <c r="AA9" s="70"/>
      <c r="AB9" s="70"/>
      <c r="AC9" s="70"/>
      <c r="AD9" s="70"/>
      <c r="AE9" s="70"/>
      <c r="AH9" s="70"/>
      <c r="AI9" s="81"/>
      <c r="AJ9" s="210"/>
      <c r="AK9" s="81"/>
      <c r="AQ9" s="373">
        <v>4</v>
      </c>
      <c r="AR9" s="373"/>
      <c r="AS9" s="374">
        <v>0.5</v>
      </c>
      <c r="AT9" s="374"/>
      <c r="AU9" s="374"/>
      <c r="AV9" s="374"/>
      <c r="AW9" s="220" t="s">
        <v>120</v>
      </c>
      <c r="AX9" s="485" t="s">
        <v>169</v>
      </c>
      <c r="AY9" s="486"/>
      <c r="AZ9" s="486"/>
      <c r="BA9" s="486"/>
      <c r="BB9" s="486"/>
      <c r="BC9" s="183">
        <v>0</v>
      </c>
      <c r="BD9" s="170" t="s">
        <v>13</v>
      </c>
      <c r="BE9" s="189">
        <v>15</v>
      </c>
      <c r="BF9" s="486" t="s">
        <v>31</v>
      </c>
      <c r="BG9" s="486"/>
      <c r="BH9" s="486"/>
      <c r="BI9" s="486"/>
      <c r="BJ9" s="486"/>
      <c r="BK9" s="373" t="s">
        <v>122</v>
      </c>
      <c r="BL9" s="373"/>
      <c r="BM9" s="373"/>
      <c r="BN9" s="373"/>
      <c r="BO9" s="373"/>
    </row>
    <row r="10" spans="2:67" ht="17.25" customHeight="1" x14ac:dyDescent="0.15">
      <c r="B10" s="69"/>
      <c r="D10" s="197"/>
      <c r="E10" s="98"/>
      <c r="F10" s="488" t="s">
        <v>118</v>
      </c>
      <c r="G10" s="489"/>
      <c r="H10" s="69"/>
      <c r="I10" s="69"/>
      <c r="J10" s="203"/>
      <c r="O10" s="122"/>
      <c r="P10" s="69"/>
      <c r="Q10" s="490" t="s">
        <v>120</v>
      </c>
      <c r="R10" s="491"/>
      <c r="S10" s="208"/>
      <c r="W10" s="122"/>
      <c r="X10" s="82"/>
      <c r="Y10" s="488" t="s">
        <v>120</v>
      </c>
      <c r="Z10" s="488"/>
      <c r="AA10" s="208"/>
      <c r="AE10" s="81"/>
      <c r="AF10" s="81"/>
      <c r="AG10" s="122"/>
      <c r="AH10" s="98"/>
      <c r="AI10" s="98"/>
      <c r="AJ10" s="487" t="s">
        <v>116</v>
      </c>
      <c r="AK10" s="487"/>
      <c r="AL10" s="83"/>
      <c r="AM10" s="98"/>
      <c r="AN10" s="203"/>
      <c r="AQ10" s="373">
        <v>5</v>
      </c>
      <c r="AR10" s="373"/>
      <c r="AS10" s="374">
        <v>0.53472222222222199</v>
      </c>
      <c r="AT10" s="374"/>
      <c r="AU10" s="374"/>
      <c r="AV10" s="374"/>
      <c r="AW10" s="220" t="s">
        <v>123</v>
      </c>
      <c r="AX10" s="485" t="s">
        <v>37</v>
      </c>
      <c r="AY10" s="486"/>
      <c r="AZ10" s="486"/>
      <c r="BA10" s="486"/>
      <c r="BB10" s="486"/>
      <c r="BC10" s="183">
        <v>1</v>
      </c>
      <c r="BD10" s="170" t="s">
        <v>13</v>
      </c>
      <c r="BE10" s="183">
        <v>2</v>
      </c>
      <c r="BF10" s="492" t="s">
        <v>19</v>
      </c>
      <c r="BG10" s="492"/>
      <c r="BH10" s="492"/>
      <c r="BI10" s="492"/>
      <c r="BJ10" s="492"/>
      <c r="BK10" s="373" t="s">
        <v>124</v>
      </c>
      <c r="BL10" s="373"/>
      <c r="BM10" s="373"/>
      <c r="BN10" s="373"/>
      <c r="BO10" s="373"/>
    </row>
    <row r="11" spans="2:67" ht="17.25" customHeight="1" x14ac:dyDescent="0.15">
      <c r="B11" s="69"/>
      <c r="C11" s="69"/>
      <c r="D11" s="195"/>
      <c r="E11" s="196"/>
      <c r="F11" s="493"/>
      <c r="G11" s="493"/>
      <c r="H11" s="70"/>
      <c r="I11" s="70"/>
      <c r="J11" s="195"/>
      <c r="K11" s="196"/>
      <c r="L11" s="70"/>
      <c r="M11" s="70"/>
      <c r="N11" s="70"/>
      <c r="O11" s="204"/>
      <c r="P11" s="70"/>
      <c r="Q11" s="494" t="s">
        <v>118</v>
      </c>
      <c r="R11" s="495"/>
      <c r="S11" s="149"/>
      <c r="T11" s="70"/>
      <c r="U11" s="70"/>
      <c r="V11" s="70"/>
      <c r="W11" s="204"/>
      <c r="X11" s="201"/>
      <c r="Y11" s="496"/>
      <c r="Z11" s="496"/>
      <c r="AA11" s="149"/>
      <c r="AB11" s="70"/>
      <c r="AC11" s="70"/>
      <c r="AD11" s="70"/>
      <c r="AE11" s="70"/>
      <c r="AF11" s="93"/>
      <c r="AG11" s="207"/>
      <c r="AH11" s="70"/>
      <c r="AI11" s="81"/>
      <c r="AJ11" s="493"/>
      <c r="AK11" s="493"/>
      <c r="AN11" s="101"/>
      <c r="AQ11" s="373">
        <v>6</v>
      </c>
      <c r="AR11" s="373"/>
      <c r="AS11" s="374">
        <v>0.56944444444444398</v>
      </c>
      <c r="AT11" s="374"/>
      <c r="AU11" s="374"/>
      <c r="AV11" s="374"/>
      <c r="AW11" s="220" t="s">
        <v>125</v>
      </c>
      <c r="AX11" s="485" t="s">
        <v>32</v>
      </c>
      <c r="AY11" s="486"/>
      <c r="AZ11" s="486"/>
      <c r="BA11" s="486"/>
      <c r="BB11" s="486"/>
      <c r="BC11" s="183">
        <v>2</v>
      </c>
      <c r="BD11" s="170" t="s">
        <v>13</v>
      </c>
      <c r="BE11" s="183">
        <v>0</v>
      </c>
      <c r="BF11" s="486" t="s">
        <v>47</v>
      </c>
      <c r="BG11" s="486"/>
      <c r="BH11" s="486"/>
      <c r="BI11" s="486"/>
      <c r="BJ11" s="486"/>
      <c r="BK11" s="373" t="s">
        <v>126</v>
      </c>
      <c r="BL11" s="373"/>
      <c r="BM11" s="373"/>
      <c r="BN11" s="373"/>
      <c r="BO11" s="373"/>
    </row>
    <row r="12" spans="2:67" ht="17.25" customHeight="1" x14ac:dyDescent="0.15">
      <c r="B12" s="88"/>
      <c r="C12" s="497" t="s">
        <v>128</v>
      </c>
      <c r="D12" s="498"/>
      <c r="E12" s="107"/>
      <c r="F12" s="152"/>
      <c r="G12" s="115"/>
      <c r="H12" s="88"/>
      <c r="I12" s="497" t="s">
        <v>120</v>
      </c>
      <c r="J12" s="498"/>
      <c r="K12" s="108"/>
      <c r="L12" s="107"/>
      <c r="M12" s="115"/>
      <c r="N12" s="108"/>
      <c r="O12" s="385" t="s">
        <v>114</v>
      </c>
      <c r="P12" s="499"/>
      <c r="Q12" s="142"/>
      <c r="R12" s="88"/>
      <c r="S12" s="378" t="s">
        <v>116</v>
      </c>
      <c r="T12" s="499"/>
      <c r="U12" s="115"/>
      <c r="V12" s="108"/>
      <c r="W12" s="500" t="s">
        <v>114</v>
      </c>
      <c r="X12" s="501"/>
      <c r="Y12" s="107"/>
      <c r="Z12" s="107"/>
      <c r="AA12" s="500" t="s">
        <v>116</v>
      </c>
      <c r="AB12" s="501"/>
      <c r="AC12" s="115"/>
      <c r="AD12" s="88"/>
      <c r="AE12" s="88"/>
      <c r="AF12" s="148"/>
      <c r="AG12" s="498" t="s">
        <v>127</v>
      </c>
      <c r="AH12" s="387"/>
      <c r="AI12" s="115"/>
      <c r="AJ12" s="88"/>
      <c r="AK12" s="88"/>
      <c r="AL12" s="89"/>
      <c r="AM12" s="386" t="s">
        <v>118</v>
      </c>
      <c r="AN12" s="498"/>
      <c r="AO12" s="215"/>
      <c r="AQ12" s="373">
        <v>7</v>
      </c>
      <c r="AR12" s="373"/>
      <c r="AS12" s="374">
        <v>0.60416666666666696</v>
      </c>
      <c r="AT12" s="374"/>
      <c r="AU12" s="374"/>
      <c r="AV12" s="374"/>
      <c r="AW12" s="220" t="s">
        <v>127</v>
      </c>
      <c r="AX12" s="502" t="s">
        <v>19</v>
      </c>
      <c r="AY12" s="492"/>
      <c r="AZ12" s="492"/>
      <c r="BA12" s="492"/>
      <c r="BB12" s="492"/>
      <c r="BC12" s="183">
        <v>4</v>
      </c>
      <c r="BD12" s="170" t="s">
        <v>13</v>
      </c>
      <c r="BE12" s="183">
        <v>0</v>
      </c>
      <c r="BF12" s="486" t="s">
        <v>38</v>
      </c>
      <c r="BG12" s="486"/>
      <c r="BH12" s="486"/>
      <c r="BI12" s="486"/>
      <c r="BJ12" s="486"/>
      <c r="BK12" s="373" t="s">
        <v>130</v>
      </c>
      <c r="BL12" s="373"/>
      <c r="BM12" s="373"/>
      <c r="BN12" s="373"/>
      <c r="BO12" s="373"/>
    </row>
    <row r="13" spans="2:67" ht="17.25" customHeight="1" x14ac:dyDescent="0.15">
      <c r="B13" s="88"/>
      <c r="C13" s="136"/>
      <c r="D13" s="88"/>
      <c r="E13" s="198"/>
      <c r="F13" s="148"/>
      <c r="G13" s="115"/>
      <c r="H13" s="88"/>
      <c r="I13" s="136"/>
      <c r="J13" s="88"/>
      <c r="K13" s="112"/>
      <c r="L13" s="198"/>
      <c r="M13" s="115"/>
      <c r="N13" s="112"/>
      <c r="O13" s="88"/>
      <c r="P13" s="120"/>
      <c r="Q13" s="136"/>
      <c r="R13" s="88"/>
      <c r="S13" s="136"/>
      <c r="T13" s="120"/>
      <c r="U13" s="115"/>
      <c r="V13" s="112"/>
      <c r="W13" s="503"/>
      <c r="X13" s="504"/>
      <c r="Y13" s="88"/>
      <c r="Z13" s="88"/>
      <c r="AA13" s="505"/>
      <c r="AB13" s="506"/>
      <c r="AC13" s="115"/>
      <c r="AD13" s="88"/>
      <c r="AE13" s="88"/>
      <c r="AF13" s="163"/>
      <c r="AG13" s="88"/>
      <c r="AH13" s="120"/>
      <c r="AI13" s="115"/>
      <c r="AJ13" s="88"/>
      <c r="AK13" s="88"/>
      <c r="AL13" s="163"/>
      <c r="AM13" s="88"/>
      <c r="AN13" s="88"/>
      <c r="AO13" s="215"/>
      <c r="AQ13" s="373">
        <v>8</v>
      </c>
      <c r="AR13" s="373"/>
      <c r="AS13" s="374">
        <v>0.63888888888888895</v>
      </c>
      <c r="AT13" s="374"/>
      <c r="AU13" s="374"/>
      <c r="AV13" s="374"/>
      <c r="AW13" s="220" t="s">
        <v>128</v>
      </c>
      <c r="AX13" s="485" t="s">
        <v>63</v>
      </c>
      <c r="AY13" s="486"/>
      <c r="AZ13" s="486"/>
      <c r="BA13" s="486"/>
      <c r="BB13" s="486"/>
      <c r="BC13" s="183">
        <v>0</v>
      </c>
      <c r="BD13" s="170" t="s">
        <v>13</v>
      </c>
      <c r="BE13" s="183">
        <v>9</v>
      </c>
      <c r="BF13" s="486" t="s">
        <v>32</v>
      </c>
      <c r="BG13" s="486"/>
      <c r="BH13" s="486"/>
      <c r="BI13" s="486"/>
      <c r="BJ13" s="486"/>
      <c r="BK13" s="373" t="s">
        <v>131</v>
      </c>
      <c r="BL13" s="373"/>
      <c r="BM13" s="373"/>
      <c r="BN13" s="373"/>
      <c r="BO13" s="373"/>
    </row>
    <row r="14" spans="2:67" ht="17.25" customHeight="1" x14ac:dyDescent="0.15">
      <c r="B14" s="88"/>
      <c r="C14" s="136"/>
      <c r="D14" s="88"/>
      <c r="E14" s="507" t="s">
        <v>125</v>
      </c>
      <c r="F14" s="387"/>
      <c r="G14" s="115"/>
      <c r="H14" s="88"/>
      <c r="I14" s="136"/>
      <c r="J14" s="88"/>
      <c r="K14" s="497" t="s">
        <v>116</v>
      </c>
      <c r="L14" s="508"/>
      <c r="M14" s="115"/>
      <c r="N14" s="112"/>
      <c r="O14" s="88"/>
      <c r="P14" s="120"/>
      <c r="Q14" s="88"/>
      <c r="R14" s="88"/>
      <c r="S14" s="136"/>
      <c r="T14" s="120"/>
      <c r="U14" s="115"/>
      <c r="V14" s="112"/>
      <c r="W14" s="136"/>
      <c r="X14" s="120"/>
      <c r="Y14" s="88"/>
      <c r="Z14" s="88"/>
      <c r="AA14" s="134"/>
      <c r="AB14" s="156"/>
      <c r="AC14" s="115"/>
      <c r="AD14" s="88"/>
      <c r="AE14" s="497" t="s">
        <v>123</v>
      </c>
      <c r="AF14" s="498"/>
      <c r="AG14" s="148"/>
      <c r="AH14" s="120"/>
      <c r="AI14" s="115"/>
      <c r="AJ14" s="88"/>
      <c r="AK14" s="497" t="s">
        <v>114</v>
      </c>
      <c r="AL14" s="508"/>
      <c r="AM14" s="88"/>
      <c r="AN14" s="88"/>
      <c r="AO14" s="215"/>
      <c r="AQ14" s="366" t="s">
        <v>132</v>
      </c>
      <c r="AR14" s="366"/>
      <c r="AS14" s="366"/>
      <c r="AT14" s="366"/>
      <c r="AU14" s="366"/>
      <c r="AV14" s="366"/>
      <c r="AW14" s="366"/>
      <c r="AX14" s="388" t="s">
        <v>133</v>
      </c>
      <c r="AY14" s="388"/>
      <c r="AZ14" s="388"/>
      <c r="BA14" s="388"/>
      <c r="BB14" s="388"/>
      <c r="BC14" s="389"/>
      <c r="BD14" s="389"/>
      <c r="BE14" s="389"/>
      <c r="BF14" s="388"/>
      <c r="BG14" s="388"/>
      <c r="BH14" s="388"/>
      <c r="BI14" s="388"/>
      <c r="BJ14" s="388"/>
      <c r="BK14" s="366"/>
      <c r="BL14" s="366"/>
      <c r="BM14" s="366"/>
      <c r="BN14" s="366"/>
      <c r="BO14" s="366"/>
    </row>
    <row r="15" spans="2:67" ht="17.25" customHeight="1" x14ac:dyDescent="0.15">
      <c r="B15" s="139"/>
      <c r="C15" s="138"/>
      <c r="D15" s="139"/>
      <c r="E15" s="140"/>
      <c r="F15" s="141"/>
      <c r="G15" s="90"/>
      <c r="H15" s="139"/>
      <c r="I15" s="138"/>
      <c r="J15" s="139"/>
      <c r="K15" s="138"/>
      <c r="L15" s="153"/>
      <c r="M15" s="90"/>
      <c r="N15" s="153"/>
      <c r="O15" s="139"/>
      <c r="P15" s="141"/>
      <c r="Q15" s="139"/>
      <c r="R15" s="139"/>
      <c r="S15" s="138"/>
      <c r="T15" s="141"/>
      <c r="U15" s="90"/>
      <c r="V15" s="153"/>
      <c r="W15" s="138"/>
      <c r="X15" s="141"/>
      <c r="Y15" s="139"/>
      <c r="Z15" s="139"/>
      <c r="AA15" s="213"/>
      <c r="AB15" s="157"/>
      <c r="AC15" s="90"/>
      <c r="AD15" s="139"/>
      <c r="AE15" s="138"/>
      <c r="AF15" s="139"/>
      <c r="AG15" s="140"/>
      <c r="AH15" s="141"/>
      <c r="AI15" s="90"/>
      <c r="AJ15" s="139"/>
      <c r="AK15" s="138"/>
      <c r="AL15" s="153"/>
      <c r="AM15" s="139"/>
      <c r="AN15" s="139"/>
      <c r="AO15" s="216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</row>
    <row r="16" spans="2:67" ht="17.25" customHeight="1" x14ac:dyDescent="0.25">
      <c r="B16" s="445">
        <v>1</v>
      </c>
      <c r="C16" s="362"/>
      <c r="D16" s="445">
        <v>2</v>
      </c>
      <c r="E16" s="362"/>
      <c r="F16" s="445">
        <v>3</v>
      </c>
      <c r="G16" s="362"/>
      <c r="H16" s="445">
        <v>4</v>
      </c>
      <c r="I16" s="362"/>
      <c r="J16" s="445">
        <v>5</v>
      </c>
      <c r="K16" s="362"/>
      <c r="L16" s="445">
        <v>6</v>
      </c>
      <c r="M16" s="362"/>
      <c r="N16" s="445">
        <v>7</v>
      </c>
      <c r="O16" s="362"/>
      <c r="P16" s="445">
        <v>8</v>
      </c>
      <c r="Q16" s="362"/>
      <c r="R16" s="445">
        <v>9</v>
      </c>
      <c r="S16" s="362"/>
      <c r="T16" s="445">
        <v>10</v>
      </c>
      <c r="U16" s="362"/>
      <c r="V16" s="445">
        <v>11</v>
      </c>
      <c r="W16" s="362"/>
      <c r="X16" s="445">
        <v>12</v>
      </c>
      <c r="Y16" s="362"/>
      <c r="Z16" s="445">
        <v>13</v>
      </c>
      <c r="AA16" s="362"/>
      <c r="AB16" s="445">
        <v>14</v>
      </c>
      <c r="AC16" s="362"/>
      <c r="AD16" s="445">
        <v>15</v>
      </c>
      <c r="AE16" s="362"/>
      <c r="AF16" s="445">
        <v>16</v>
      </c>
      <c r="AG16" s="362"/>
      <c r="AH16" s="445">
        <v>17</v>
      </c>
      <c r="AI16" s="362"/>
      <c r="AJ16" s="445">
        <v>18</v>
      </c>
      <c r="AK16" s="362"/>
      <c r="AL16" s="445">
        <v>19</v>
      </c>
      <c r="AM16" s="362"/>
      <c r="AN16" s="445">
        <v>20</v>
      </c>
      <c r="AO16" s="362"/>
      <c r="AQ16" s="363" t="s">
        <v>170</v>
      </c>
      <c r="AR16" s="364"/>
      <c r="AS16" s="364"/>
      <c r="AT16" s="364"/>
      <c r="AU16" s="364"/>
      <c r="AV16" s="364"/>
      <c r="AW16" s="172"/>
      <c r="AX16" s="217" t="s">
        <v>135</v>
      </c>
      <c r="AY16" s="172"/>
      <c r="AZ16" s="172"/>
      <c r="BA16" s="172"/>
      <c r="BB16" s="172"/>
      <c r="BC16" s="172"/>
      <c r="BD16" s="172"/>
      <c r="BE16" s="172"/>
      <c r="BF16" s="365" t="s">
        <v>108</v>
      </c>
      <c r="BG16" s="365"/>
      <c r="BH16" s="365"/>
      <c r="BI16" s="365"/>
      <c r="BJ16" s="365"/>
      <c r="BK16" s="365"/>
      <c r="BL16" s="365"/>
      <c r="BM16" s="365"/>
      <c r="BN16" s="365"/>
      <c r="BO16" s="365"/>
    </row>
    <row r="17" spans="2:67" ht="18" customHeight="1" x14ac:dyDescent="0.25">
      <c r="B17" s="520" t="s">
        <v>63</v>
      </c>
      <c r="C17" s="520"/>
      <c r="D17" s="521" t="s">
        <v>32</v>
      </c>
      <c r="E17" s="521"/>
      <c r="F17" s="521" t="s">
        <v>47</v>
      </c>
      <c r="G17" s="521"/>
      <c r="H17" s="521" t="s">
        <v>169</v>
      </c>
      <c r="I17" s="521"/>
      <c r="J17" s="521" t="s">
        <v>16</v>
      </c>
      <c r="K17" s="521"/>
      <c r="L17" s="522" t="s">
        <v>31</v>
      </c>
      <c r="M17" s="522"/>
      <c r="N17" s="522" t="s">
        <v>171</v>
      </c>
      <c r="O17" s="522"/>
      <c r="P17" s="521" t="s">
        <v>41</v>
      </c>
      <c r="Q17" s="521"/>
      <c r="R17" s="521" t="s">
        <v>44</v>
      </c>
      <c r="S17" s="521"/>
      <c r="T17" s="521" t="s">
        <v>140</v>
      </c>
      <c r="U17" s="521"/>
      <c r="V17" s="522" t="s">
        <v>43</v>
      </c>
      <c r="W17" s="522"/>
      <c r="X17" s="521" t="s">
        <v>35</v>
      </c>
      <c r="Y17" s="521"/>
      <c r="Z17" s="521" t="s">
        <v>25</v>
      </c>
      <c r="AA17" s="521"/>
      <c r="AB17" s="521" t="s">
        <v>15</v>
      </c>
      <c r="AC17" s="521"/>
      <c r="AD17" s="521" t="s">
        <v>37</v>
      </c>
      <c r="AE17" s="521"/>
      <c r="AF17" s="522" t="s">
        <v>172</v>
      </c>
      <c r="AG17" s="522"/>
      <c r="AH17" s="521" t="s">
        <v>38</v>
      </c>
      <c r="AI17" s="521"/>
      <c r="AJ17" s="521" t="s">
        <v>48</v>
      </c>
      <c r="AK17" s="521"/>
      <c r="AL17" s="521" t="s">
        <v>40</v>
      </c>
      <c r="AM17" s="521"/>
      <c r="AN17" s="522" t="s">
        <v>34</v>
      </c>
      <c r="AO17" s="522"/>
      <c r="AQ17" s="366"/>
      <c r="AR17" s="366"/>
      <c r="AS17" s="366" t="s">
        <v>109</v>
      </c>
      <c r="AT17" s="366"/>
      <c r="AU17" s="366"/>
      <c r="AV17" s="366"/>
      <c r="AW17" s="218"/>
      <c r="AX17" s="366" t="s">
        <v>111</v>
      </c>
      <c r="AY17" s="366"/>
      <c r="AZ17" s="366"/>
      <c r="BA17" s="366"/>
      <c r="BB17" s="367"/>
      <c r="BC17" s="368"/>
      <c r="BD17" s="368"/>
      <c r="BE17" s="368"/>
      <c r="BF17" s="369" t="s">
        <v>111</v>
      </c>
      <c r="BG17" s="366"/>
      <c r="BH17" s="366"/>
      <c r="BI17" s="366"/>
      <c r="BJ17" s="366"/>
      <c r="BK17" s="367" t="s">
        <v>112</v>
      </c>
      <c r="BL17" s="368"/>
      <c r="BM17" s="368"/>
      <c r="BN17" s="368"/>
      <c r="BO17" s="369"/>
    </row>
    <row r="18" spans="2:67" ht="18" customHeight="1" x14ac:dyDescent="0.25">
      <c r="B18" s="520"/>
      <c r="C18" s="520"/>
      <c r="D18" s="521"/>
      <c r="E18" s="521"/>
      <c r="F18" s="521"/>
      <c r="G18" s="521"/>
      <c r="H18" s="521"/>
      <c r="I18" s="521"/>
      <c r="J18" s="521"/>
      <c r="K18" s="521"/>
      <c r="L18" s="522"/>
      <c r="M18" s="522"/>
      <c r="N18" s="522"/>
      <c r="O18" s="522"/>
      <c r="P18" s="521"/>
      <c r="Q18" s="521"/>
      <c r="R18" s="521"/>
      <c r="S18" s="521"/>
      <c r="T18" s="521"/>
      <c r="U18" s="521"/>
      <c r="V18" s="522"/>
      <c r="W18" s="522"/>
      <c r="X18" s="521"/>
      <c r="Y18" s="521"/>
      <c r="Z18" s="521"/>
      <c r="AA18" s="521"/>
      <c r="AB18" s="521"/>
      <c r="AC18" s="521"/>
      <c r="AD18" s="521"/>
      <c r="AE18" s="521"/>
      <c r="AF18" s="522"/>
      <c r="AG18" s="522"/>
      <c r="AH18" s="521"/>
      <c r="AI18" s="521"/>
      <c r="AJ18" s="521"/>
      <c r="AK18" s="521"/>
      <c r="AL18" s="521"/>
      <c r="AM18" s="521"/>
      <c r="AN18" s="522"/>
      <c r="AO18" s="522"/>
      <c r="AQ18" s="509" t="s">
        <v>173</v>
      </c>
      <c r="AR18" s="510"/>
      <c r="AS18" s="510"/>
      <c r="AT18" s="510"/>
      <c r="AU18" s="510"/>
      <c r="AV18" s="510"/>
      <c r="AW18" s="510"/>
      <c r="AX18" s="510"/>
      <c r="AY18" s="510"/>
      <c r="AZ18" s="510"/>
      <c r="BA18" s="510"/>
      <c r="BB18" s="510"/>
      <c r="BC18" s="510"/>
      <c r="BD18" s="510"/>
      <c r="BE18" s="510"/>
      <c r="BF18" s="510"/>
      <c r="BG18" s="510"/>
      <c r="BH18" s="510"/>
      <c r="BI18" s="510"/>
      <c r="BJ18" s="510"/>
      <c r="BK18" s="510"/>
      <c r="BL18" s="510"/>
      <c r="BM18" s="510"/>
      <c r="BN18" s="510"/>
      <c r="BO18" s="511"/>
    </row>
    <row r="19" spans="2:67" ht="18" customHeight="1" x14ac:dyDescent="0.25">
      <c r="B19" s="520"/>
      <c r="C19" s="520"/>
      <c r="D19" s="521"/>
      <c r="E19" s="521"/>
      <c r="F19" s="521"/>
      <c r="G19" s="521"/>
      <c r="H19" s="521"/>
      <c r="I19" s="521"/>
      <c r="J19" s="521"/>
      <c r="K19" s="521"/>
      <c r="L19" s="522"/>
      <c r="M19" s="522"/>
      <c r="N19" s="522"/>
      <c r="O19" s="522"/>
      <c r="P19" s="521"/>
      <c r="Q19" s="521"/>
      <c r="R19" s="521"/>
      <c r="S19" s="521"/>
      <c r="T19" s="521"/>
      <c r="U19" s="521"/>
      <c r="V19" s="522"/>
      <c r="W19" s="522"/>
      <c r="X19" s="521"/>
      <c r="Y19" s="521"/>
      <c r="Z19" s="521"/>
      <c r="AA19" s="521"/>
      <c r="AB19" s="521"/>
      <c r="AC19" s="521"/>
      <c r="AD19" s="521"/>
      <c r="AE19" s="521"/>
      <c r="AF19" s="522"/>
      <c r="AG19" s="522"/>
      <c r="AH19" s="521"/>
      <c r="AI19" s="521"/>
      <c r="AJ19" s="521"/>
      <c r="AK19" s="521"/>
      <c r="AL19" s="521"/>
      <c r="AM19" s="521"/>
      <c r="AN19" s="522"/>
      <c r="AO19" s="522"/>
      <c r="AQ19" s="481">
        <v>1</v>
      </c>
      <c r="AR19" s="481"/>
      <c r="AS19" s="482">
        <v>0.38888888888888901</v>
      </c>
      <c r="AT19" s="482"/>
      <c r="AU19" s="482"/>
      <c r="AV19" s="482"/>
      <c r="AW19" s="219" t="s">
        <v>114</v>
      </c>
      <c r="AX19" s="483" t="str">
        <f>N17</f>
        <v>V・モンスター</v>
      </c>
      <c r="AY19" s="484"/>
      <c r="AZ19" s="484"/>
      <c r="BA19" s="484"/>
      <c r="BB19" s="484"/>
      <c r="BC19" s="186">
        <v>10</v>
      </c>
      <c r="BD19" s="182" t="s">
        <v>13</v>
      </c>
      <c r="BE19" s="181">
        <v>0</v>
      </c>
      <c r="BF19" s="484" t="str">
        <f>P17</f>
        <v>東根ラランジャ</v>
      </c>
      <c r="BG19" s="484"/>
      <c r="BH19" s="484"/>
      <c r="BI19" s="484"/>
      <c r="BJ19" s="484"/>
      <c r="BK19" s="481" t="s">
        <v>115</v>
      </c>
      <c r="BL19" s="481"/>
      <c r="BM19" s="481"/>
      <c r="BN19" s="481"/>
      <c r="BO19" s="481"/>
    </row>
    <row r="20" spans="2:67" ht="18" customHeight="1" x14ac:dyDescent="0.25">
      <c r="B20" s="520"/>
      <c r="C20" s="520"/>
      <c r="D20" s="521"/>
      <c r="E20" s="521"/>
      <c r="F20" s="521"/>
      <c r="G20" s="521"/>
      <c r="H20" s="521"/>
      <c r="I20" s="521"/>
      <c r="J20" s="521"/>
      <c r="K20" s="521"/>
      <c r="L20" s="522"/>
      <c r="M20" s="522"/>
      <c r="N20" s="522"/>
      <c r="O20" s="522"/>
      <c r="P20" s="521"/>
      <c r="Q20" s="521"/>
      <c r="R20" s="521"/>
      <c r="S20" s="521"/>
      <c r="T20" s="521"/>
      <c r="U20" s="521"/>
      <c r="V20" s="522"/>
      <c r="W20" s="522"/>
      <c r="X20" s="521"/>
      <c r="Y20" s="521"/>
      <c r="Z20" s="521"/>
      <c r="AA20" s="521"/>
      <c r="AB20" s="521"/>
      <c r="AC20" s="521"/>
      <c r="AD20" s="521"/>
      <c r="AE20" s="521"/>
      <c r="AF20" s="522"/>
      <c r="AG20" s="522"/>
      <c r="AH20" s="521"/>
      <c r="AI20" s="521"/>
      <c r="AJ20" s="521"/>
      <c r="AK20" s="521"/>
      <c r="AL20" s="521"/>
      <c r="AM20" s="521"/>
      <c r="AN20" s="522"/>
      <c r="AO20" s="522"/>
      <c r="AQ20" s="373">
        <v>2</v>
      </c>
      <c r="AR20" s="373"/>
      <c r="AS20" s="374">
        <v>0.43055555555555602</v>
      </c>
      <c r="AT20" s="374"/>
      <c r="AU20" s="374"/>
      <c r="AV20" s="374"/>
      <c r="AW20" s="220" t="s">
        <v>116</v>
      </c>
      <c r="AX20" s="485" t="str">
        <f>R17</f>
        <v>自由が丘エヴァー</v>
      </c>
      <c r="AY20" s="486"/>
      <c r="AZ20" s="486"/>
      <c r="BA20" s="486"/>
      <c r="BB20" s="486"/>
      <c r="BC20" s="181">
        <v>2</v>
      </c>
      <c r="BD20" s="182" t="s">
        <v>13</v>
      </c>
      <c r="BE20" s="181">
        <v>1</v>
      </c>
      <c r="BF20" s="486" t="str">
        <f>T17</f>
        <v>月光原町UFC</v>
      </c>
      <c r="BG20" s="486"/>
      <c r="BH20" s="486"/>
      <c r="BI20" s="486"/>
      <c r="BJ20" s="486"/>
      <c r="BK20" s="373" t="s">
        <v>117</v>
      </c>
      <c r="BL20" s="373"/>
      <c r="BM20" s="373"/>
      <c r="BN20" s="373"/>
      <c r="BO20" s="373"/>
    </row>
    <row r="21" spans="2:67" ht="17.25" customHeight="1" x14ac:dyDescent="0.25">
      <c r="AQ21" s="481">
        <v>3</v>
      </c>
      <c r="AR21" s="481"/>
      <c r="AS21" s="374">
        <v>0.47222222222222199</v>
      </c>
      <c r="AT21" s="374"/>
      <c r="AU21" s="374"/>
      <c r="AV21" s="374"/>
      <c r="AW21" s="220" t="s">
        <v>118</v>
      </c>
      <c r="AX21" s="485" t="s">
        <v>41</v>
      </c>
      <c r="AY21" s="486"/>
      <c r="AZ21" s="486"/>
      <c r="BA21" s="486"/>
      <c r="BB21" s="486"/>
      <c r="BC21" s="512" t="s">
        <v>174</v>
      </c>
      <c r="BD21" s="512"/>
      <c r="BE21" s="512"/>
      <c r="BF21" s="486" t="s">
        <v>140</v>
      </c>
      <c r="BG21" s="486"/>
      <c r="BH21" s="486"/>
      <c r="BI21" s="486"/>
      <c r="BJ21" s="486"/>
      <c r="BK21" s="373" t="s">
        <v>119</v>
      </c>
      <c r="BL21" s="373"/>
      <c r="BM21" s="373"/>
      <c r="BN21" s="373"/>
      <c r="BO21" s="373"/>
    </row>
    <row r="22" spans="2:67" ht="17.25" customHeight="1" x14ac:dyDescent="0.25">
      <c r="AQ22" s="373">
        <v>4</v>
      </c>
      <c r="AR22" s="373"/>
      <c r="AS22" s="374">
        <v>0.5</v>
      </c>
      <c r="AT22" s="374"/>
      <c r="AU22" s="374"/>
      <c r="AV22" s="374"/>
      <c r="AW22" s="220" t="s">
        <v>120</v>
      </c>
      <c r="AX22" s="485" t="s">
        <v>171</v>
      </c>
      <c r="AY22" s="486"/>
      <c r="AZ22" s="486"/>
      <c r="BA22" s="486"/>
      <c r="BB22" s="486"/>
      <c r="BC22" s="181">
        <v>9</v>
      </c>
      <c r="BD22" s="182" t="s">
        <v>13</v>
      </c>
      <c r="BE22" s="181">
        <v>0</v>
      </c>
      <c r="BF22" s="486" t="s">
        <v>44</v>
      </c>
      <c r="BG22" s="486"/>
      <c r="BH22" s="486"/>
      <c r="BI22" s="486"/>
      <c r="BJ22" s="486"/>
      <c r="BK22" s="373" t="s">
        <v>122</v>
      </c>
      <c r="BL22" s="373"/>
      <c r="BM22" s="373"/>
      <c r="BN22" s="373"/>
      <c r="BO22" s="373"/>
    </row>
    <row r="23" spans="2:67" ht="17.25" customHeight="1" x14ac:dyDescent="0.25">
      <c r="AQ23" s="513" t="s">
        <v>175</v>
      </c>
      <c r="AR23" s="514"/>
      <c r="AS23" s="514"/>
      <c r="AT23" s="514"/>
      <c r="AU23" s="514"/>
      <c r="AV23" s="514"/>
      <c r="AW23" s="514"/>
      <c r="AX23" s="514"/>
      <c r="AY23" s="514"/>
      <c r="AZ23" s="514"/>
      <c r="BA23" s="514"/>
      <c r="BB23" s="514"/>
      <c r="BC23" s="514"/>
      <c r="BD23" s="514"/>
      <c r="BE23" s="514"/>
      <c r="BF23" s="514"/>
      <c r="BG23" s="514"/>
      <c r="BH23" s="514"/>
      <c r="BI23" s="514"/>
      <c r="BJ23" s="514"/>
      <c r="BK23" s="514"/>
      <c r="BL23" s="514"/>
      <c r="BM23" s="514"/>
      <c r="BN23" s="514"/>
      <c r="BO23" s="515"/>
    </row>
    <row r="24" spans="2:67" ht="17.25" customHeight="1" x14ac:dyDescent="0.25">
      <c r="AQ24" s="366" t="s">
        <v>132</v>
      </c>
      <c r="AR24" s="366"/>
      <c r="AS24" s="366"/>
      <c r="AT24" s="366"/>
      <c r="AU24" s="366"/>
      <c r="AV24" s="366"/>
      <c r="AW24" s="366"/>
      <c r="AX24" s="388" t="s">
        <v>176</v>
      </c>
      <c r="AY24" s="388"/>
      <c r="AZ24" s="388"/>
      <c r="BA24" s="388"/>
      <c r="BB24" s="388"/>
      <c r="BC24" s="389"/>
      <c r="BD24" s="389"/>
      <c r="BE24" s="389"/>
      <c r="BF24" s="388"/>
      <c r="BG24" s="388"/>
      <c r="BH24" s="388"/>
      <c r="BI24" s="388"/>
      <c r="BJ24" s="388"/>
      <c r="BK24" s="366"/>
      <c r="BL24" s="366"/>
      <c r="BM24" s="366"/>
      <c r="BN24" s="366"/>
      <c r="BO24" s="366"/>
    </row>
    <row r="25" spans="2:67" ht="17.25" customHeight="1" x14ac:dyDescent="0.25"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  <c r="BI25" s="164"/>
      <c r="BJ25" s="164"/>
      <c r="BK25" s="164"/>
      <c r="BL25" s="164"/>
      <c r="BM25" s="164"/>
      <c r="BN25" s="164"/>
      <c r="BO25" s="164"/>
    </row>
    <row r="26" spans="2:67" ht="17.25" customHeight="1" x14ac:dyDescent="0.25">
      <c r="AQ26" s="363" t="s">
        <v>177</v>
      </c>
      <c r="AR26" s="364"/>
      <c r="AS26" s="364"/>
      <c r="AT26" s="364"/>
      <c r="AU26" s="364"/>
      <c r="AV26" s="364"/>
      <c r="AW26" s="172"/>
      <c r="AX26" s="217" t="s">
        <v>135</v>
      </c>
      <c r="AY26" s="172"/>
      <c r="AZ26" s="172"/>
      <c r="BA26" s="172"/>
      <c r="BB26" s="172"/>
      <c r="BC26" s="172"/>
      <c r="BD26" s="172"/>
      <c r="BE26" s="172"/>
      <c r="BF26" s="516" t="s">
        <v>108</v>
      </c>
      <c r="BG26" s="516"/>
      <c r="BH26" s="516"/>
      <c r="BI26" s="516"/>
      <c r="BJ26" s="516"/>
      <c r="BK26" s="516"/>
      <c r="BL26" s="516"/>
      <c r="BM26" s="516"/>
      <c r="BN26" s="516"/>
      <c r="BO26" s="516"/>
    </row>
    <row r="27" spans="2:67" ht="17.25" customHeight="1" x14ac:dyDescent="0.25">
      <c r="AQ27" s="366"/>
      <c r="AR27" s="366"/>
      <c r="AS27" s="366" t="s">
        <v>109</v>
      </c>
      <c r="AT27" s="366"/>
      <c r="AU27" s="366"/>
      <c r="AV27" s="366"/>
      <c r="AW27" s="218"/>
      <c r="AX27" s="366" t="s">
        <v>111</v>
      </c>
      <c r="AY27" s="366"/>
      <c r="AZ27" s="366"/>
      <c r="BA27" s="366"/>
      <c r="BB27" s="367"/>
      <c r="BC27" s="368"/>
      <c r="BD27" s="368"/>
      <c r="BE27" s="368"/>
      <c r="BF27" s="369" t="s">
        <v>111</v>
      </c>
      <c r="BG27" s="366"/>
      <c r="BH27" s="366"/>
      <c r="BI27" s="366"/>
      <c r="BJ27" s="366"/>
      <c r="BK27" s="367" t="s">
        <v>112</v>
      </c>
      <c r="BL27" s="368"/>
      <c r="BM27" s="368"/>
      <c r="BN27" s="368"/>
      <c r="BO27" s="369"/>
    </row>
    <row r="28" spans="2:67" ht="17.25" customHeight="1" x14ac:dyDescent="0.25">
      <c r="AQ28" s="509" t="s">
        <v>178</v>
      </c>
      <c r="AR28" s="510"/>
      <c r="AS28" s="510"/>
      <c r="AT28" s="510"/>
      <c r="AU28" s="510"/>
      <c r="AV28" s="510"/>
      <c r="AW28" s="510"/>
      <c r="AX28" s="510"/>
      <c r="AY28" s="510"/>
      <c r="AZ28" s="510"/>
      <c r="BA28" s="510"/>
      <c r="BB28" s="510"/>
      <c r="BC28" s="510"/>
      <c r="BD28" s="510"/>
      <c r="BE28" s="510"/>
      <c r="BF28" s="510"/>
      <c r="BG28" s="510"/>
      <c r="BH28" s="510"/>
      <c r="BI28" s="510"/>
      <c r="BJ28" s="510"/>
      <c r="BK28" s="510"/>
      <c r="BL28" s="510"/>
      <c r="BM28" s="510"/>
      <c r="BN28" s="510"/>
      <c r="BO28" s="511"/>
    </row>
    <row r="29" spans="2:67" ht="17.25" customHeight="1" x14ac:dyDescent="0.25">
      <c r="AQ29" s="481">
        <v>1</v>
      </c>
      <c r="AR29" s="481"/>
      <c r="AS29" s="482">
        <v>0.5</v>
      </c>
      <c r="AT29" s="482"/>
      <c r="AU29" s="482"/>
      <c r="AV29" s="482"/>
      <c r="AW29" s="219" t="s">
        <v>114</v>
      </c>
      <c r="AX29" s="483" t="s">
        <v>179</v>
      </c>
      <c r="AY29" s="484"/>
      <c r="AZ29" s="484"/>
      <c r="BA29" s="484"/>
      <c r="BB29" s="484"/>
      <c r="BC29" s="484"/>
      <c r="BD29" s="484"/>
      <c r="BE29" s="484"/>
      <c r="BF29" s="484"/>
      <c r="BG29" s="484"/>
      <c r="BH29" s="484"/>
      <c r="BI29" s="484"/>
      <c r="BJ29" s="484"/>
      <c r="BK29" s="481" t="s">
        <v>122</v>
      </c>
      <c r="BL29" s="481"/>
      <c r="BM29" s="481"/>
      <c r="BN29" s="481"/>
      <c r="BO29" s="481"/>
    </row>
    <row r="30" spans="2:67" ht="17.25" customHeight="1" x14ac:dyDescent="0.25">
      <c r="AQ30" s="373">
        <v>2</v>
      </c>
      <c r="AR30" s="373"/>
      <c r="AS30" s="374">
        <v>0.54166666666666696</v>
      </c>
      <c r="AT30" s="374"/>
      <c r="AU30" s="374"/>
      <c r="AV30" s="374"/>
      <c r="AW30" s="220" t="s">
        <v>114</v>
      </c>
      <c r="AX30" s="485" t="str">
        <f>V17</f>
        <v>自由が丘ウィンズ</v>
      </c>
      <c r="AY30" s="486"/>
      <c r="AZ30" s="486"/>
      <c r="BA30" s="486"/>
      <c r="BB30" s="486"/>
      <c r="BC30" s="181">
        <v>5</v>
      </c>
      <c r="BD30" s="168" t="s">
        <v>13</v>
      </c>
      <c r="BE30" s="181">
        <v>2</v>
      </c>
      <c r="BF30" s="486" t="str">
        <f>X17</f>
        <v>鷹の子イエロー</v>
      </c>
      <c r="BG30" s="486"/>
      <c r="BH30" s="486"/>
      <c r="BI30" s="486"/>
      <c r="BJ30" s="486"/>
      <c r="BK30" s="373" t="s">
        <v>117</v>
      </c>
      <c r="BL30" s="373"/>
      <c r="BM30" s="373"/>
      <c r="BN30" s="373"/>
      <c r="BO30" s="373"/>
    </row>
    <row r="31" spans="2:67" ht="17.25" customHeight="1" x14ac:dyDescent="0.25">
      <c r="AQ31" s="481">
        <v>3</v>
      </c>
      <c r="AR31" s="481"/>
      <c r="AS31" s="482">
        <v>0.58333333333333304</v>
      </c>
      <c r="AT31" s="482"/>
      <c r="AU31" s="482"/>
      <c r="AV31" s="482"/>
      <c r="AW31" s="220" t="s">
        <v>116</v>
      </c>
      <c r="AX31" s="485" t="str">
        <f>Z17</f>
        <v>不動SC</v>
      </c>
      <c r="AY31" s="486"/>
      <c r="AZ31" s="486"/>
      <c r="BA31" s="486"/>
      <c r="BB31" s="486"/>
      <c r="BC31" s="221" t="s">
        <v>162</v>
      </c>
      <c r="BD31" s="168" t="s">
        <v>13</v>
      </c>
      <c r="BE31" s="221" t="s">
        <v>180</v>
      </c>
      <c r="BF31" s="486" t="str">
        <f>AB17</f>
        <v>烏森スターズ</v>
      </c>
      <c r="BG31" s="486"/>
      <c r="BH31" s="486"/>
      <c r="BI31" s="486"/>
      <c r="BJ31" s="486"/>
      <c r="BK31" s="373" t="s">
        <v>115</v>
      </c>
      <c r="BL31" s="373"/>
      <c r="BM31" s="373"/>
      <c r="BN31" s="373"/>
      <c r="BO31" s="373"/>
    </row>
    <row r="32" spans="2:67" ht="17.25" customHeight="1" x14ac:dyDescent="0.25">
      <c r="AQ32" s="481">
        <v>4</v>
      </c>
      <c r="AR32" s="481"/>
      <c r="AS32" s="482">
        <v>0.625</v>
      </c>
      <c r="AT32" s="482"/>
      <c r="AU32" s="482"/>
      <c r="AV32" s="482"/>
      <c r="AW32" s="220" t="s">
        <v>118</v>
      </c>
      <c r="AX32" s="485" t="str">
        <f>D17</f>
        <v>五本木ソレイユ</v>
      </c>
      <c r="AY32" s="486"/>
      <c r="AZ32" s="486"/>
      <c r="BA32" s="486"/>
      <c r="BB32" s="486"/>
      <c r="BC32" s="181">
        <v>1</v>
      </c>
      <c r="BD32" s="168" t="s">
        <v>13</v>
      </c>
      <c r="BE32" s="181">
        <v>2</v>
      </c>
      <c r="BF32" s="486" t="str">
        <f>L17</f>
        <v>五本木バルサ</v>
      </c>
      <c r="BG32" s="486"/>
      <c r="BH32" s="486"/>
      <c r="BI32" s="486"/>
      <c r="BJ32" s="486"/>
      <c r="BK32" s="373" t="s">
        <v>126</v>
      </c>
      <c r="BL32" s="373"/>
      <c r="BM32" s="373"/>
      <c r="BN32" s="373"/>
      <c r="BO32" s="373"/>
    </row>
    <row r="33" spans="43:67" ht="17.25" customHeight="1" x14ac:dyDescent="0.25">
      <c r="AQ33" s="481">
        <v>5</v>
      </c>
      <c r="AR33" s="481"/>
      <c r="AS33" s="482">
        <v>0.66666666666666696</v>
      </c>
      <c r="AT33" s="482"/>
      <c r="AU33" s="482"/>
      <c r="AV33" s="482"/>
      <c r="AW33" s="220" t="s">
        <v>120</v>
      </c>
      <c r="AX33" s="485" t="s">
        <v>43</v>
      </c>
      <c r="AY33" s="486"/>
      <c r="AZ33" s="486"/>
      <c r="BA33" s="486"/>
      <c r="BB33" s="486"/>
      <c r="BC33" s="181">
        <v>5</v>
      </c>
      <c r="BD33" s="168" t="s">
        <v>13</v>
      </c>
      <c r="BE33" s="181">
        <v>2</v>
      </c>
      <c r="BF33" s="486" t="s">
        <v>15</v>
      </c>
      <c r="BG33" s="486"/>
      <c r="BH33" s="486"/>
      <c r="BI33" s="486"/>
      <c r="BJ33" s="486"/>
      <c r="BK33" s="373" t="s">
        <v>119</v>
      </c>
      <c r="BL33" s="373"/>
      <c r="BM33" s="373"/>
      <c r="BN33" s="373"/>
      <c r="BO33" s="373"/>
    </row>
    <row r="34" spans="43:67" ht="17.25" customHeight="1" x14ac:dyDescent="0.25">
      <c r="AQ34" s="517" t="s">
        <v>181</v>
      </c>
      <c r="AR34" s="518"/>
      <c r="AS34" s="518"/>
      <c r="AT34" s="518"/>
      <c r="AU34" s="518"/>
      <c r="AV34" s="518"/>
      <c r="AW34" s="518"/>
      <c r="AX34" s="518"/>
      <c r="AY34" s="518"/>
      <c r="AZ34" s="518"/>
      <c r="BA34" s="518"/>
      <c r="BB34" s="518"/>
      <c r="BC34" s="518"/>
      <c r="BD34" s="518"/>
      <c r="BE34" s="518"/>
      <c r="BF34" s="518"/>
      <c r="BG34" s="518"/>
      <c r="BH34" s="518"/>
      <c r="BI34" s="518"/>
      <c r="BJ34" s="518"/>
      <c r="BK34" s="518"/>
      <c r="BL34" s="518"/>
      <c r="BM34" s="518"/>
      <c r="BN34" s="518"/>
      <c r="BO34" s="519"/>
    </row>
    <row r="35" spans="43:67" ht="17.25" customHeight="1" x14ac:dyDescent="0.25">
      <c r="AQ35" s="366" t="s">
        <v>132</v>
      </c>
      <c r="AR35" s="366"/>
      <c r="AS35" s="366"/>
      <c r="AT35" s="366"/>
      <c r="AU35" s="366"/>
      <c r="AV35" s="366"/>
      <c r="AW35" s="366"/>
      <c r="AX35" s="388" t="s">
        <v>176</v>
      </c>
      <c r="AY35" s="388"/>
      <c r="AZ35" s="388"/>
      <c r="BA35" s="388"/>
      <c r="BB35" s="388"/>
      <c r="BC35" s="388"/>
      <c r="BD35" s="388"/>
      <c r="BE35" s="388"/>
      <c r="BF35" s="388"/>
      <c r="BG35" s="388"/>
      <c r="BH35" s="388"/>
      <c r="BI35" s="388"/>
      <c r="BJ35" s="388"/>
      <c r="BK35" s="366"/>
      <c r="BL35" s="366"/>
      <c r="BM35" s="366"/>
      <c r="BN35" s="366"/>
      <c r="BO35" s="366"/>
    </row>
    <row r="37" spans="43:67" ht="15" customHeight="1" x14ac:dyDescent="0.25">
      <c r="AQ37" s="392" t="s">
        <v>134</v>
      </c>
      <c r="AR37" s="393"/>
      <c r="AS37" s="393"/>
      <c r="AT37" s="393"/>
      <c r="AU37" s="393"/>
      <c r="AV37" s="393"/>
      <c r="AW37" s="173"/>
      <c r="AX37" s="174" t="s">
        <v>135</v>
      </c>
      <c r="AY37" s="173"/>
      <c r="AZ37" s="173"/>
      <c r="BA37" s="173"/>
      <c r="BB37" s="173"/>
      <c r="BC37" s="173"/>
      <c r="BD37" s="173"/>
      <c r="BE37" s="173"/>
      <c r="BF37" s="621" t="s">
        <v>325</v>
      </c>
      <c r="BG37" s="394"/>
      <c r="BH37" s="394"/>
      <c r="BI37" s="394"/>
      <c r="BJ37" s="394"/>
      <c r="BK37" s="394"/>
      <c r="BL37" s="394"/>
      <c r="BM37" s="394"/>
      <c r="BN37" s="394"/>
      <c r="BO37" s="394"/>
    </row>
    <row r="38" spans="43:67" ht="15" customHeight="1" x14ac:dyDescent="0.25">
      <c r="AQ38" s="395"/>
      <c r="AR38" s="395"/>
      <c r="AS38" s="395" t="s">
        <v>109</v>
      </c>
      <c r="AT38" s="395"/>
      <c r="AU38" s="395"/>
      <c r="AV38" s="395"/>
      <c r="AW38" s="175"/>
      <c r="AX38" s="395" t="s">
        <v>111</v>
      </c>
      <c r="AY38" s="395"/>
      <c r="AZ38" s="395"/>
      <c r="BA38" s="395"/>
      <c r="BB38" s="396"/>
      <c r="BC38" s="397"/>
      <c r="BD38" s="397"/>
      <c r="BE38" s="397"/>
      <c r="BF38" s="398" t="s">
        <v>111</v>
      </c>
      <c r="BG38" s="395"/>
      <c r="BH38" s="395"/>
      <c r="BI38" s="395"/>
      <c r="BJ38" s="395"/>
      <c r="BK38" s="396" t="s">
        <v>112</v>
      </c>
      <c r="BL38" s="397"/>
      <c r="BM38" s="397"/>
      <c r="BN38" s="397"/>
      <c r="BO38" s="398"/>
    </row>
    <row r="39" spans="43:67" ht="15" customHeight="1" x14ac:dyDescent="0.25">
      <c r="AQ39" s="622" t="s">
        <v>326</v>
      </c>
      <c r="AR39" s="399"/>
      <c r="AS39" s="399"/>
      <c r="AT39" s="399"/>
      <c r="AU39" s="399"/>
      <c r="AV39" s="399"/>
      <c r="AW39" s="399"/>
      <c r="AX39" s="399"/>
      <c r="AY39" s="399"/>
      <c r="AZ39" s="399"/>
      <c r="BA39" s="399"/>
      <c r="BB39" s="399"/>
      <c r="BC39" s="399"/>
      <c r="BD39" s="399"/>
      <c r="BE39" s="399"/>
      <c r="BF39" s="399"/>
      <c r="BG39" s="399"/>
      <c r="BH39" s="399"/>
      <c r="BI39" s="399"/>
      <c r="BJ39" s="399"/>
      <c r="BK39" s="399"/>
      <c r="BL39" s="399"/>
      <c r="BM39" s="399"/>
      <c r="BN39" s="399"/>
      <c r="BO39" s="400"/>
    </row>
    <row r="40" spans="43:67" ht="15" customHeight="1" x14ac:dyDescent="0.25">
      <c r="AQ40" s="401">
        <v>1</v>
      </c>
      <c r="AR40" s="401"/>
      <c r="AS40" s="402">
        <v>0.39583333333333298</v>
      </c>
      <c r="AT40" s="402"/>
      <c r="AU40" s="402"/>
      <c r="AV40" s="402"/>
      <c r="AW40" s="176" t="s">
        <v>114</v>
      </c>
      <c r="AX40" s="629" t="s">
        <v>182</v>
      </c>
      <c r="AY40" s="630"/>
      <c r="AZ40" s="630"/>
      <c r="BA40" s="630"/>
      <c r="BB40" s="630"/>
      <c r="BC40" s="630"/>
      <c r="BD40" s="630"/>
      <c r="BE40" s="630"/>
      <c r="BF40" s="630"/>
      <c r="BG40" s="630"/>
      <c r="BH40" s="630"/>
      <c r="BI40" s="630"/>
      <c r="BJ40" s="630"/>
      <c r="BK40" s="401" t="s">
        <v>122</v>
      </c>
      <c r="BL40" s="401"/>
      <c r="BM40" s="401"/>
      <c r="BN40" s="401"/>
      <c r="BO40" s="401"/>
    </row>
    <row r="41" spans="43:67" ht="15" customHeight="1" x14ac:dyDescent="0.25">
      <c r="AQ41" s="627" t="s">
        <v>331</v>
      </c>
      <c r="AR41" s="628"/>
      <c r="AS41" s="628"/>
      <c r="AT41" s="628"/>
      <c r="AU41" s="628"/>
      <c r="AV41" s="628"/>
      <c r="AW41" s="628"/>
      <c r="AX41" s="628"/>
      <c r="AY41" s="628"/>
      <c r="AZ41" s="628"/>
      <c r="BA41" s="628"/>
      <c r="BB41" s="628"/>
      <c r="BC41" s="628"/>
      <c r="BD41" s="628"/>
      <c r="BE41" s="628"/>
      <c r="BF41" s="628"/>
      <c r="BG41" s="628"/>
      <c r="BH41" s="628"/>
      <c r="BI41" s="628"/>
      <c r="BJ41" s="628"/>
      <c r="BK41" s="628"/>
      <c r="BL41" s="628"/>
      <c r="BM41" s="628"/>
      <c r="BN41" s="628"/>
      <c r="BO41" s="631"/>
    </row>
    <row r="42" spans="43:67" ht="15" customHeight="1" x14ac:dyDescent="0.25">
      <c r="AQ42" s="401">
        <v>2</v>
      </c>
      <c r="AR42" s="401"/>
      <c r="AS42" s="402">
        <v>0.45833333333333298</v>
      </c>
      <c r="AT42" s="402"/>
      <c r="AU42" s="402"/>
      <c r="AV42" s="402"/>
      <c r="AW42" s="178" t="s">
        <v>116</v>
      </c>
      <c r="AX42" s="406" t="str">
        <f>AF17</f>
        <v>V・ボンバー</v>
      </c>
      <c r="AY42" s="407"/>
      <c r="AZ42" s="407"/>
      <c r="BA42" s="407"/>
      <c r="BB42" s="407"/>
      <c r="BC42" s="191"/>
      <c r="BD42" s="177" t="s">
        <v>13</v>
      </c>
      <c r="BE42" s="191"/>
      <c r="BF42" s="407" t="str">
        <f>AN17</f>
        <v>鷹の子ブルー</v>
      </c>
      <c r="BG42" s="407"/>
      <c r="BH42" s="407"/>
      <c r="BI42" s="407"/>
      <c r="BJ42" s="407"/>
      <c r="BK42" s="401" t="s">
        <v>117</v>
      </c>
      <c r="BL42" s="401"/>
      <c r="BM42" s="401"/>
      <c r="BN42" s="401"/>
      <c r="BO42" s="401"/>
    </row>
    <row r="43" spans="43:67" ht="15" customHeight="1" x14ac:dyDescent="0.25">
      <c r="AQ43" s="403">
        <v>3</v>
      </c>
      <c r="AR43" s="403"/>
      <c r="AS43" s="408">
        <v>0.5</v>
      </c>
      <c r="AT43" s="408"/>
      <c r="AU43" s="408"/>
      <c r="AV43" s="408"/>
      <c r="AW43" s="179" t="s">
        <v>118</v>
      </c>
      <c r="AX43" s="634" t="s">
        <v>144</v>
      </c>
      <c r="AY43" s="635"/>
      <c r="AZ43" s="635"/>
      <c r="BA43" s="635"/>
      <c r="BB43" s="635"/>
      <c r="BC43" s="635"/>
      <c r="BD43" s="635"/>
      <c r="BE43" s="635"/>
      <c r="BF43" s="635"/>
      <c r="BG43" s="635"/>
      <c r="BH43" s="635"/>
      <c r="BI43" s="635"/>
      <c r="BJ43" s="635"/>
      <c r="BK43" s="403" t="s">
        <v>115</v>
      </c>
      <c r="BL43" s="403"/>
      <c r="BM43" s="403"/>
      <c r="BN43" s="403"/>
      <c r="BO43" s="403"/>
    </row>
    <row r="44" spans="43:67" ht="15" customHeight="1" x14ac:dyDescent="0.25">
      <c r="AQ44" s="401">
        <v>4</v>
      </c>
      <c r="AR44" s="401"/>
      <c r="AS44" s="402">
        <v>0.53472222222222199</v>
      </c>
      <c r="AT44" s="402"/>
      <c r="AU44" s="402"/>
      <c r="AV44" s="402"/>
      <c r="AW44" s="180" t="s">
        <v>120</v>
      </c>
      <c r="AX44" s="406" t="str">
        <f>L17</f>
        <v>五本木バルサ</v>
      </c>
      <c r="AY44" s="407"/>
      <c r="AZ44" s="407"/>
      <c r="BA44" s="407"/>
      <c r="BB44" s="407"/>
      <c r="BC44" s="222"/>
      <c r="BD44" s="177" t="s">
        <v>13</v>
      </c>
      <c r="BE44" s="222"/>
      <c r="BF44" s="407" t="str">
        <f>N17</f>
        <v>V・モンスター</v>
      </c>
      <c r="BG44" s="407"/>
      <c r="BH44" s="407"/>
      <c r="BI44" s="407"/>
      <c r="BJ44" s="407"/>
      <c r="BK44" s="623" t="s">
        <v>327</v>
      </c>
      <c r="BL44" s="409"/>
      <c r="BM44" s="409"/>
      <c r="BN44" s="409"/>
      <c r="BO44" s="409"/>
    </row>
    <row r="45" spans="43:67" ht="15" customHeight="1" x14ac:dyDescent="0.25">
      <c r="AQ45" s="401">
        <v>5</v>
      </c>
      <c r="AR45" s="401"/>
      <c r="AS45" s="402">
        <v>0.57638888888888895</v>
      </c>
      <c r="AT45" s="402"/>
      <c r="AU45" s="402"/>
      <c r="AV45" s="402"/>
      <c r="AW45" s="180" t="s">
        <v>123</v>
      </c>
      <c r="AX45" s="406" t="str">
        <f>V17</f>
        <v>自由が丘ウィンズ</v>
      </c>
      <c r="AY45" s="407"/>
      <c r="AZ45" s="407"/>
      <c r="BA45" s="407"/>
      <c r="BB45" s="407"/>
      <c r="BC45" s="223"/>
      <c r="BD45" s="177" t="s">
        <v>13</v>
      </c>
      <c r="BE45" s="223"/>
      <c r="BF45" s="407" t="s">
        <v>121</v>
      </c>
      <c r="BG45" s="407"/>
      <c r="BH45" s="407"/>
      <c r="BI45" s="407"/>
      <c r="BJ45" s="407"/>
      <c r="BK45" s="623" t="s">
        <v>327</v>
      </c>
      <c r="BL45" s="409"/>
      <c r="BM45" s="409"/>
      <c r="BN45" s="409"/>
      <c r="BO45" s="409"/>
    </row>
    <row r="46" spans="43:67" ht="15" customHeight="1" x14ac:dyDescent="0.25">
      <c r="AQ46" s="395" t="s">
        <v>132</v>
      </c>
      <c r="AR46" s="395"/>
      <c r="AS46" s="395"/>
      <c r="AT46" s="395"/>
      <c r="AU46" s="395"/>
      <c r="AV46" s="395"/>
      <c r="AW46" s="395"/>
      <c r="AX46" s="624" t="s">
        <v>328</v>
      </c>
      <c r="AY46" s="410"/>
      <c r="AZ46" s="410"/>
      <c r="BA46" s="410"/>
      <c r="BB46" s="410"/>
      <c r="BC46" s="410"/>
      <c r="BD46" s="410"/>
      <c r="BE46" s="410"/>
      <c r="BF46" s="410"/>
      <c r="BG46" s="410"/>
      <c r="BH46" s="410"/>
      <c r="BI46" s="410"/>
      <c r="BJ46" s="410"/>
      <c r="BK46" s="395"/>
      <c r="BL46" s="395"/>
      <c r="BM46" s="395"/>
      <c r="BN46" s="395"/>
      <c r="BO46" s="395"/>
    </row>
  </sheetData>
  <mergeCells count="226">
    <mergeCell ref="AH17:AI20"/>
    <mergeCell ref="AJ17:AK20"/>
    <mergeCell ref="AL17:AM20"/>
    <mergeCell ref="AN17:AO20"/>
    <mergeCell ref="AQ45:AR45"/>
    <mergeCell ref="AS45:AV45"/>
    <mergeCell ref="AX45:BB45"/>
    <mergeCell ref="BF45:BJ45"/>
    <mergeCell ref="BK45:BO45"/>
    <mergeCell ref="AQ46:AW46"/>
    <mergeCell ref="AX46:BJ46"/>
    <mergeCell ref="BK46:BO46"/>
    <mergeCell ref="B17:C20"/>
    <mergeCell ref="D17:E20"/>
    <mergeCell ref="F17:G20"/>
    <mergeCell ref="H17:I20"/>
    <mergeCell ref="J17:K20"/>
    <mergeCell ref="L17:M20"/>
    <mergeCell ref="N17:O20"/>
    <mergeCell ref="P17:Q20"/>
    <mergeCell ref="R17:S20"/>
    <mergeCell ref="T17:U20"/>
    <mergeCell ref="V17:W20"/>
    <mergeCell ref="X17:Y20"/>
    <mergeCell ref="Z17:AA20"/>
    <mergeCell ref="AB17:AC20"/>
    <mergeCell ref="AD17:AE20"/>
    <mergeCell ref="AF17:AG20"/>
    <mergeCell ref="AQ43:AR43"/>
    <mergeCell ref="AS43:AV43"/>
    <mergeCell ref="AX43:BJ43"/>
    <mergeCell ref="BK43:BO43"/>
    <mergeCell ref="AQ44:AR44"/>
    <mergeCell ref="AS44:AV44"/>
    <mergeCell ref="AX44:BB44"/>
    <mergeCell ref="BF44:BJ44"/>
    <mergeCell ref="BK44:BO44"/>
    <mergeCell ref="AQ40:AR40"/>
    <mergeCell ref="AS40:AV40"/>
    <mergeCell ref="AX40:BJ40"/>
    <mergeCell ref="BK40:BO40"/>
    <mergeCell ref="AQ41:BO41"/>
    <mergeCell ref="AQ42:AR42"/>
    <mergeCell ref="AS42:AV42"/>
    <mergeCell ref="AX42:BB42"/>
    <mergeCell ref="BF42:BJ42"/>
    <mergeCell ref="BK42:BO42"/>
    <mergeCell ref="AQ37:AV37"/>
    <mergeCell ref="BF37:BO37"/>
    <mergeCell ref="AQ38:AR38"/>
    <mergeCell ref="AS38:AV38"/>
    <mergeCell ref="AX38:BB38"/>
    <mergeCell ref="BC38:BE38"/>
    <mergeCell ref="BF38:BJ38"/>
    <mergeCell ref="BK38:BO38"/>
    <mergeCell ref="AQ39:BO39"/>
    <mergeCell ref="AQ33:AR33"/>
    <mergeCell ref="AS33:AV33"/>
    <mergeCell ref="AX33:BB33"/>
    <mergeCell ref="BF33:BJ33"/>
    <mergeCell ref="BK33:BO33"/>
    <mergeCell ref="AQ34:BO34"/>
    <mergeCell ref="AQ35:AW35"/>
    <mergeCell ref="AX35:BJ35"/>
    <mergeCell ref="BK35:BO35"/>
    <mergeCell ref="AQ31:AR31"/>
    <mergeCell ref="AS31:AV31"/>
    <mergeCell ref="AX31:BB31"/>
    <mergeCell ref="BF31:BJ31"/>
    <mergeCell ref="BK31:BO31"/>
    <mergeCell ref="AQ32:AR32"/>
    <mergeCell ref="AS32:AV32"/>
    <mergeCell ref="AX32:BB32"/>
    <mergeCell ref="BF32:BJ32"/>
    <mergeCell ref="BK32:BO32"/>
    <mergeCell ref="AQ28:BO28"/>
    <mergeCell ref="AQ29:AR29"/>
    <mergeCell ref="AS29:AV29"/>
    <mergeCell ref="AX29:BJ29"/>
    <mergeCell ref="BK29:BO29"/>
    <mergeCell ref="AQ30:AR30"/>
    <mergeCell ref="AS30:AV30"/>
    <mergeCell ref="AX30:BB30"/>
    <mergeCell ref="BF30:BJ30"/>
    <mergeCell ref="BK30:BO30"/>
    <mergeCell ref="AQ23:BO23"/>
    <mergeCell ref="AQ24:AW24"/>
    <mergeCell ref="AX24:BJ24"/>
    <mergeCell ref="BK24:BO24"/>
    <mergeCell ref="AQ26:AV26"/>
    <mergeCell ref="BF26:BO26"/>
    <mergeCell ref="AQ27:AR27"/>
    <mergeCell ref="AS27:AV27"/>
    <mergeCell ref="AX27:BB27"/>
    <mergeCell ref="BC27:BE27"/>
    <mergeCell ref="BF27:BJ27"/>
    <mergeCell ref="BK27:BO27"/>
    <mergeCell ref="AQ21:AR21"/>
    <mergeCell ref="AS21:AV21"/>
    <mergeCell ref="AX21:BB21"/>
    <mergeCell ref="BC21:BE21"/>
    <mergeCell ref="BF21:BJ21"/>
    <mergeCell ref="BK21:BO21"/>
    <mergeCell ref="AQ22:AR22"/>
    <mergeCell ref="AS22:AV22"/>
    <mergeCell ref="AX22:BB22"/>
    <mergeCell ref="BF22:BJ22"/>
    <mergeCell ref="BK22:BO22"/>
    <mergeCell ref="AQ18:BO18"/>
    <mergeCell ref="AQ19:AR19"/>
    <mergeCell ref="AS19:AV19"/>
    <mergeCell ref="AX19:BB19"/>
    <mergeCell ref="BF19:BJ19"/>
    <mergeCell ref="BK19:BO19"/>
    <mergeCell ref="AQ20:AR20"/>
    <mergeCell ref="AS20:AV20"/>
    <mergeCell ref="AX20:BB20"/>
    <mergeCell ref="BF20:BJ20"/>
    <mergeCell ref="BK20:BO20"/>
    <mergeCell ref="AJ16:AK16"/>
    <mergeCell ref="AL16:AM16"/>
    <mergeCell ref="AN16:AO16"/>
    <mergeCell ref="AQ16:AV16"/>
    <mergeCell ref="BF16:BO16"/>
    <mergeCell ref="AQ17:AR17"/>
    <mergeCell ref="AS17:AV17"/>
    <mergeCell ref="AX17:BB17"/>
    <mergeCell ref="BC17:BE17"/>
    <mergeCell ref="BF17:BJ17"/>
    <mergeCell ref="BK17:BO17"/>
    <mergeCell ref="E14:F14"/>
    <mergeCell ref="K14:L14"/>
    <mergeCell ref="AE14:AF14"/>
    <mergeCell ref="AK14:AL14"/>
    <mergeCell ref="AQ14:AW14"/>
    <mergeCell ref="AX14:BJ14"/>
    <mergeCell ref="BK14:BO14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Z16:AA16"/>
    <mergeCell ref="AB16:AC16"/>
    <mergeCell ref="AD16:AE16"/>
    <mergeCell ref="AF16:AG16"/>
    <mergeCell ref="AH16:AI16"/>
    <mergeCell ref="AS12:AV12"/>
    <mergeCell ref="AX12:BB12"/>
    <mergeCell ref="BF12:BJ12"/>
    <mergeCell ref="BK12:BO12"/>
    <mergeCell ref="W13:X13"/>
    <mergeCell ref="AA13:AB13"/>
    <mergeCell ref="AQ13:AR13"/>
    <mergeCell ref="AS13:AV13"/>
    <mergeCell ref="AX13:BB13"/>
    <mergeCell ref="BF13:BJ13"/>
    <mergeCell ref="BK13:BO13"/>
    <mergeCell ref="C12:D12"/>
    <mergeCell ref="I12:J12"/>
    <mergeCell ref="O12:P12"/>
    <mergeCell ref="S12:T12"/>
    <mergeCell ref="W12:X12"/>
    <mergeCell ref="AA12:AB12"/>
    <mergeCell ref="AG12:AH12"/>
    <mergeCell ref="AM12:AN12"/>
    <mergeCell ref="AQ12:AR12"/>
    <mergeCell ref="F11:G11"/>
    <mergeCell ref="Q11:R11"/>
    <mergeCell ref="Y11:Z11"/>
    <mergeCell ref="AJ11:AK11"/>
    <mergeCell ref="AQ11:AR11"/>
    <mergeCell ref="AS11:AV11"/>
    <mergeCell ref="AX11:BB11"/>
    <mergeCell ref="BF11:BJ11"/>
    <mergeCell ref="BK11:BO11"/>
    <mergeCell ref="F10:G10"/>
    <mergeCell ref="Q10:R10"/>
    <mergeCell ref="Y10:Z10"/>
    <mergeCell ref="AJ10:AK10"/>
    <mergeCell ref="AQ10:AR10"/>
    <mergeCell ref="AS10:AV10"/>
    <mergeCell ref="AX10:BB10"/>
    <mergeCell ref="BF10:BJ10"/>
    <mergeCell ref="BK10:BO10"/>
    <mergeCell ref="M8:N8"/>
    <mergeCell ref="AE8:AF8"/>
    <mergeCell ref="AQ8:AR8"/>
    <mergeCell ref="AS8:AV8"/>
    <mergeCell ref="AX8:BB8"/>
    <mergeCell ref="BF8:BJ8"/>
    <mergeCell ref="BK8:BO8"/>
    <mergeCell ref="AQ9:AR9"/>
    <mergeCell ref="AS9:AV9"/>
    <mergeCell ref="AX9:BB9"/>
    <mergeCell ref="BF9:BJ9"/>
    <mergeCell ref="BK9:BO9"/>
    <mergeCell ref="AQ5:BO5"/>
    <mergeCell ref="AQ6:AR6"/>
    <mergeCell ref="AS6:AV6"/>
    <mergeCell ref="AX6:BB6"/>
    <mergeCell ref="BF6:BJ6"/>
    <mergeCell ref="BK6:BO6"/>
    <mergeCell ref="AQ7:AR7"/>
    <mergeCell ref="AS7:AV7"/>
    <mergeCell ref="AX7:BB7"/>
    <mergeCell ref="BF7:BJ7"/>
    <mergeCell ref="BK7:BO7"/>
    <mergeCell ref="C1:H1"/>
    <mergeCell ref="C2:H2"/>
    <mergeCell ref="S3:X3"/>
    <mergeCell ref="AQ3:AV3"/>
    <mergeCell ref="BF3:BO3"/>
    <mergeCell ref="AQ4:AR4"/>
    <mergeCell ref="AS4:AV4"/>
    <mergeCell ref="AX4:BB4"/>
    <mergeCell ref="BC4:BE4"/>
    <mergeCell ref="BF4:BJ4"/>
    <mergeCell ref="BK4:BO4"/>
  </mergeCells>
  <phoneticPr fontId="48"/>
  <printOptions horizontalCentered="1"/>
  <pageMargins left="0.511811023622047" right="0.511811023622047" top="0.55118110236220497" bottom="0.55118110236220497" header="0" footer="0"/>
  <pageSetup paperSize="9" scale="76" orientation="landscape"/>
  <ignoredErrors>
    <ignoredError sqref="AX37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BQ48"/>
  <sheetViews>
    <sheetView showGridLines="0" zoomScale="60" zoomScaleNormal="60" workbookViewId="0">
      <selection activeCell="BV43" sqref="BV43"/>
    </sheetView>
  </sheetViews>
  <sheetFormatPr defaultColWidth="11.25" defaultRowHeight="15" customHeight="1" x14ac:dyDescent="0.25"/>
  <cols>
    <col min="1" max="1" width="3.625" style="65" customWidth="1"/>
    <col min="2" max="43" width="2" style="65" customWidth="1"/>
    <col min="44" max="44" width="9" style="65" customWidth="1"/>
    <col min="45" max="48" width="2.625" style="65" customWidth="1"/>
    <col min="49" max="97" width="3.625" style="65" customWidth="1"/>
    <col min="98" max="16384" width="11.25" style="65"/>
  </cols>
  <sheetData>
    <row r="1" spans="2:69" ht="17.25" customHeight="1" x14ac:dyDescent="0.25">
      <c r="C1" s="357" t="s">
        <v>144</v>
      </c>
      <c r="D1" s="358"/>
      <c r="E1" s="358"/>
      <c r="F1" s="358"/>
      <c r="G1" s="358"/>
      <c r="H1" s="358"/>
    </row>
    <row r="2" spans="2:69" ht="19.5" customHeight="1" x14ac:dyDescent="0.25">
      <c r="B2" s="67"/>
      <c r="C2" s="359" t="s">
        <v>183</v>
      </c>
      <c r="D2" s="358"/>
      <c r="E2" s="358"/>
      <c r="F2" s="358"/>
      <c r="G2" s="358"/>
      <c r="H2" s="358"/>
      <c r="AS2" s="164"/>
      <c r="AT2" s="164"/>
      <c r="AU2" s="164"/>
      <c r="AV2" s="164"/>
      <c r="AW2" s="164"/>
      <c r="AX2" s="164"/>
      <c r="AY2" s="545"/>
      <c r="AZ2" s="538"/>
      <c r="BA2" s="538"/>
      <c r="BB2" s="538"/>
      <c r="BC2" s="538"/>
      <c r="BD2" s="538"/>
      <c r="BE2" s="538"/>
      <c r="BF2" s="538"/>
      <c r="BG2" s="538"/>
      <c r="BH2" s="538"/>
      <c r="BI2" s="538"/>
      <c r="BJ2" s="538"/>
      <c r="BK2" s="538"/>
      <c r="BL2" s="538"/>
      <c r="BM2" s="164"/>
      <c r="BN2" s="164"/>
      <c r="BO2" s="164"/>
      <c r="BP2" s="164"/>
      <c r="BQ2" s="164"/>
    </row>
    <row r="3" spans="2:69" ht="17.100000000000001" customHeight="1" x14ac:dyDescent="0.15">
      <c r="F3" s="70"/>
      <c r="G3" s="70"/>
      <c r="H3" s="70"/>
      <c r="I3" s="70"/>
      <c r="J3" s="70"/>
      <c r="K3" s="70"/>
      <c r="L3" s="70"/>
      <c r="M3" s="70"/>
      <c r="N3" s="70"/>
      <c r="U3" s="360" t="s">
        <v>106</v>
      </c>
      <c r="V3" s="361"/>
      <c r="W3" s="361"/>
      <c r="X3" s="361"/>
      <c r="Y3" s="361"/>
      <c r="Z3" s="362"/>
      <c r="AA3" s="70"/>
      <c r="AB3" s="70"/>
      <c r="AC3" s="70"/>
      <c r="AD3" s="70"/>
      <c r="AE3" s="70"/>
      <c r="AF3" s="70"/>
      <c r="AG3" s="70"/>
      <c r="AJ3" s="70"/>
      <c r="AK3" s="70"/>
      <c r="AL3" s="70"/>
      <c r="AM3" s="70"/>
      <c r="AS3" s="363" t="s">
        <v>184</v>
      </c>
      <c r="AT3" s="364"/>
      <c r="AU3" s="364"/>
      <c r="AV3" s="364"/>
      <c r="AW3" s="364"/>
      <c r="AX3" s="364"/>
      <c r="AY3" s="538"/>
      <c r="AZ3" s="538"/>
      <c r="BA3" s="538"/>
      <c r="BB3" s="538"/>
      <c r="BC3" s="538"/>
      <c r="BD3" s="538"/>
      <c r="BE3" s="538"/>
      <c r="BF3" s="538"/>
      <c r="BG3" s="538"/>
      <c r="BH3" s="538"/>
      <c r="BI3" s="538"/>
      <c r="BJ3" s="538"/>
      <c r="BK3" s="538"/>
      <c r="BL3" s="538"/>
      <c r="BM3" s="172" t="s">
        <v>136</v>
      </c>
      <c r="BN3" s="172"/>
      <c r="BO3" s="172"/>
      <c r="BP3" s="172"/>
      <c r="BQ3" s="172"/>
    </row>
    <row r="4" spans="2:69" ht="17.100000000000001" customHeight="1" x14ac:dyDescent="0.15"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85"/>
      <c r="R4" s="85"/>
      <c r="S4" s="85"/>
      <c r="T4" s="85"/>
      <c r="U4" s="70"/>
      <c r="V4" s="70"/>
      <c r="W4" s="149"/>
      <c r="X4" s="70"/>
      <c r="Y4" s="70"/>
      <c r="Z4" s="70"/>
      <c r="AA4" s="70"/>
      <c r="AB4" s="70"/>
      <c r="AC4" s="70"/>
      <c r="AD4" s="70"/>
      <c r="AE4" s="70"/>
      <c r="AF4" s="70"/>
      <c r="AG4" s="70"/>
      <c r="AJ4" s="70"/>
      <c r="AK4" s="70"/>
      <c r="AL4" s="70"/>
      <c r="AM4" s="70"/>
      <c r="AS4" s="366"/>
      <c r="AT4" s="366"/>
      <c r="AU4" s="366" t="s">
        <v>109</v>
      </c>
      <c r="AV4" s="366"/>
      <c r="AW4" s="366"/>
      <c r="AX4" s="366"/>
      <c r="AY4" s="166"/>
      <c r="AZ4" s="366" t="s">
        <v>111</v>
      </c>
      <c r="BA4" s="366"/>
      <c r="BB4" s="366"/>
      <c r="BC4" s="366"/>
      <c r="BD4" s="367"/>
      <c r="BE4" s="368"/>
      <c r="BF4" s="368"/>
      <c r="BG4" s="368"/>
      <c r="BH4" s="369" t="s">
        <v>111</v>
      </c>
      <c r="BI4" s="366"/>
      <c r="BJ4" s="366"/>
      <c r="BK4" s="366"/>
      <c r="BL4" s="366"/>
      <c r="BM4" s="367" t="s">
        <v>112</v>
      </c>
      <c r="BN4" s="368"/>
      <c r="BO4" s="368"/>
      <c r="BP4" s="368"/>
      <c r="BQ4" s="369"/>
    </row>
    <row r="5" spans="2:69" ht="17.100000000000001" customHeight="1" x14ac:dyDescent="0.15">
      <c r="B5" s="69"/>
      <c r="C5" s="88"/>
      <c r="D5" s="88"/>
      <c r="E5" s="115"/>
      <c r="F5" s="115"/>
      <c r="G5" s="115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50"/>
      <c r="X5" s="109"/>
      <c r="Y5" s="109"/>
      <c r="Z5" s="109"/>
      <c r="AA5" s="109"/>
      <c r="AB5" s="115"/>
      <c r="AC5" s="115"/>
      <c r="AD5" s="115"/>
      <c r="AE5" s="115"/>
      <c r="AF5" s="115"/>
      <c r="AG5" s="115"/>
      <c r="AH5" s="107"/>
      <c r="AI5" s="107"/>
      <c r="AJ5" s="115"/>
      <c r="AK5" s="109"/>
      <c r="AL5" s="109"/>
      <c r="AM5" s="109"/>
      <c r="AN5" s="107"/>
      <c r="AO5" s="107"/>
      <c r="AP5" s="107"/>
      <c r="AQ5" s="107"/>
      <c r="AS5" s="370" t="s">
        <v>147</v>
      </c>
      <c r="AT5" s="371"/>
      <c r="AU5" s="371"/>
      <c r="AV5" s="371"/>
      <c r="AW5" s="371"/>
      <c r="AX5" s="371"/>
      <c r="AY5" s="371"/>
      <c r="AZ5" s="371"/>
      <c r="BA5" s="371"/>
      <c r="BB5" s="371"/>
      <c r="BC5" s="371"/>
      <c r="BD5" s="371"/>
      <c r="BE5" s="371"/>
      <c r="BF5" s="371"/>
      <c r="BG5" s="371"/>
      <c r="BH5" s="371"/>
      <c r="BI5" s="371"/>
      <c r="BJ5" s="371"/>
      <c r="BK5" s="371"/>
      <c r="BL5" s="371"/>
      <c r="BM5" s="371"/>
      <c r="BN5" s="371"/>
      <c r="BO5" s="371"/>
      <c r="BP5" s="371"/>
      <c r="BQ5" s="372"/>
    </row>
    <row r="6" spans="2:69" ht="17.100000000000001" customHeight="1" x14ac:dyDescent="0.15">
      <c r="B6" s="69"/>
      <c r="C6" s="88"/>
      <c r="D6" s="88"/>
      <c r="E6" s="115"/>
      <c r="F6" s="115"/>
      <c r="G6" s="115"/>
      <c r="H6" s="115"/>
      <c r="I6" s="115"/>
      <c r="J6" s="115"/>
      <c r="K6" s="115"/>
      <c r="L6" s="115"/>
      <c r="M6" s="115"/>
      <c r="N6" s="144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51"/>
      <c r="AH6" s="107"/>
      <c r="AI6" s="107"/>
      <c r="AJ6" s="115"/>
      <c r="AK6" s="109"/>
      <c r="AL6" s="109"/>
      <c r="AM6" s="109"/>
      <c r="AN6" s="107"/>
      <c r="AO6" s="107"/>
      <c r="AP6" s="107"/>
      <c r="AQ6" s="107"/>
      <c r="AS6" s="481">
        <v>1</v>
      </c>
      <c r="AT6" s="481"/>
      <c r="AU6" s="482">
        <v>0.39583333333333298</v>
      </c>
      <c r="AV6" s="482"/>
      <c r="AW6" s="482"/>
      <c r="AX6" s="482"/>
      <c r="AY6" s="167" t="s">
        <v>114</v>
      </c>
      <c r="AZ6" s="483" t="str">
        <f>J17</f>
        <v>下目黒田道SC</v>
      </c>
      <c r="BA6" s="484"/>
      <c r="BB6" s="484"/>
      <c r="BC6" s="484"/>
      <c r="BD6" s="484"/>
      <c r="BE6" s="181">
        <v>0</v>
      </c>
      <c r="BF6" s="182" t="s">
        <v>13</v>
      </c>
      <c r="BG6" s="181">
        <v>3</v>
      </c>
      <c r="BH6" s="484" t="str">
        <f>L17</f>
        <v>烏森ヒーローズ</v>
      </c>
      <c r="BI6" s="484"/>
      <c r="BJ6" s="484"/>
      <c r="BK6" s="484"/>
      <c r="BL6" s="484"/>
      <c r="BM6" s="481" t="s">
        <v>115</v>
      </c>
      <c r="BN6" s="481"/>
      <c r="BO6" s="481"/>
      <c r="BP6" s="481"/>
      <c r="BQ6" s="481"/>
    </row>
    <row r="7" spans="2:69" ht="17.100000000000001" customHeight="1" x14ac:dyDescent="0.15">
      <c r="B7" s="69"/>
      <c r="C7" s="88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34"/>
      <c r="O7" s="115"/>
      <c r="P7" s="115"/>
      <c r="Q7" s="109"/>
      <c r="R7" s="109"/>
      <c r="S7" s="109"/>
      <c r="T7" s="109"/>
      <c r="U7" s="115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58"/>
      <c r="AH7" s="109"/>
      <c r="AI7" s="109"/>
      <c r="AJ7" s="109"/>
      <c r="AK7" s="109"/>
      <c r="AL7" s="109"/>
      <c r="AM7" s="109"/>
      <c r="AN7" s="107"/>
      <c r="AO7" s="107"/>
      <c r="AP7" s="107"/>
      <c r="AQ7" s="107"/>
      <c r="AS7" s="373">
        <v>2</v>
      </c>
      <c r="AT7" s="373"/>
      <c r="AU7" s="374">
        <v>0.42361111111111099</v>
      </c>
      <c r="AV7" s="374"/>
      <c r="AW7" s="374"/>
      <c r="AX7" s="374"/>
      <c r="AY7" s="169" t="s">
        <v>116</v>
      </c>
      <c r="AZ7" s="485" t="str">
        <f>AF17</f>
        <v>大岡山レグルス</v>
      </c>
      <c r="BA7" s="486"/>
      <c r="BB7" s="486"/>
      <c r="BC7" s="486"/>
      <c r="BD7" s="486"/>
      <c r="BE7" s="183">
        <v>0</v>
      </c>
      <c r="BF7" s="184" t="s">
        <v>185</v>
      </c>
      <c r="BG7" s="183">
        <v>0</v>
      </c>
      <c r="BH7" s="486" t="str">
        <f>AH17</f>
        <v>烏森スターズ</v>
      </c>
      <c r="BI7" s="486"/>
      <c r="BJ7" s="486"/>
      <c r="BK7" s="486"/>
      <c r="BL7" s="486"/>
      <c r="BM7" s="373" t="s">
        <v>117</v>
      </c>
      <c r="BN7" s="373"/>
      <c r="BO7" s="373"/>
      <c r="BP7" s="373"/>
      <c r="BQ7" s="373"/>
    </row>
    <row r="8" spans="2:69" ht="17.100000000000001" customHeight="1" x14ac:dyDescent="0.15">
      <c r="B8" s="69"/>
      <c r="C8" s="132"/>
      <c r="D8" s="132"/>
      <c r="E8" s="88"/>
      <c r="F8" s="88"/>
      <c r="G8" s="133"/>
      <c r="H8" s="103"/>
      <c r="I8" s="103"/>
      <c r="J8" s="103"/>
      <c r="K8" s="103"/>
      <c r="L8" s="103"/>
      <c r="M8" s="523"/>
      <c r="N8" s="523"/>
      <c r="O8" s="145"/>
      <c r="P8" s="145"/>
      <c r="Q8" s="151"/>
      <c r="R8" s="115"/>
      <c r="S8" s="115"/>
      <c r="T8" s="115"/>
      <c r="U8" s="115"/>
      <c r="V8" s="109"/>
      <c r="W8" s="109"/>
      <c r="X8" s="109"/>
      <c r="Y8" s="109"/>
      <c r="Z8" s="115"/>
      <c r="AA8" s="116"/>
      <c r="AB8" s="145"/>
      <c r="AC8" s="154"/>
      <c r="AD8" s="154"/>
      <c r="AE8" s="154"/>
      <c r="AF8" s="154"/>
      <c r="AG8" s="524"/>
      <c r="AH8" s="524"/>
      <c r="AI8" s="102"/>
      <c r="AJ8" s="145"/>
      <c r="AK8" s="154"/>
      <c r="AL8" s="154"/>
      <c r="AM8" s="159"/>
      <c r="AN8" s="107"/>
      <c r="AO8" s="107"/>
      <c r="AP8" s="107"/>
      <c r="AQ8" s="107"/>
      <c r="AS8" s="481">
        <v>3</v>
      </c>
      <c r="AT8" s="481"/>
      <c r="AU8" s="482">
        <v>0.45138888888888901</v>
      </c>
      <c r="AV8" s="482"/>
      <c r="AW8" s="482"/>
      <c r="AX8" s="482"/>
      <c r="AY8" s="169" t="s">
        <v>118</v>
      </c>
      <c r="AZ8" s="485" t="str">
        <f>H17</f>
        <v>不動SC</v>
      </c>
      <c r="BA8" s="486"/>
      <c r="BB8" s="486"/>
      <c r="BC8" s="486"/>
      <c r="BD8" s="486"/>
      <c r="BE8" s="183">
        <v>3</v>
      </c>
      <c r="BF8" s="185" t="s">
        <v>13</v>
      </c>
      <c r="BG8" s="183">
        <v>1</v>
      </c>
      <c r="BH8" s="486" t="str">
        <f>BH6</f>
        <v>烏森ヒーローズ</v>
      </c>
      <c r="BI8" s="486"/>
      <c r="BJ8" s="486"/>
      <c r="BK8" s="486"/>
      <c r="BL8" s="486"/>
      <c r="BM8" s="373" t="s">
        <v>119</v>
      </c>
      <c r="BN8" s="373"/>
      <c r="BO8" s="373"/>
      <c r="BP8" s="373"/>
      <c r="BQ8" s="373"/>
    </row>
    <row r="9" spans="2:69" ht="17.100000000000001" customHeight="1" x14ac:dyDescent="0.15">
      <c r="B9" s="69"/>
      <c r="C9" s="88"/>
      <c r="D9" s="88"/>
      <c r="E9" s="115"/>
      <c r="F9" s="115"/>
      <c r="G9" s="134"/>
      <c r="H9" s="115"/>
      <c r="I9" s="115"/>
      <c r="J9" s="115"/>
      <c r="K9" s="115"/>
      <c r="L9" s="115"/>
      <c r="M9" s="115"/>
      <c r="N9" s="115"/>
      <c r="O9" s="115"/>
      <c r="P9" s="115"/>
      <c r="Q9" s="143"/>
      <c r="R9" s="107"/>
      <c r="S9" s="107"/>
      <c r="T9" s="107"/>
      <c r="U9" s="115"/>
      <c r="V9" s="115"/>
      <c r="W9" s="115"/>
      <c r="X9" s="115"/>
      <c r="Y9" s="115"/>
      <c r="Z9" s="104"/>
      <c r="AA9" s="147"/>
      <c r="AB9" s="115"/>
      <c r="AC9" s="115"/>
      <c r="AD9" s="115"/>
      <c r="AE9" s="115"/>
      <c r="AF9" s="115"/>
      <c r="AG9" s="115"/>
      <c r="AH9" s="107"/>
      <c r="AI9" s="107"/>
      <c r="AJ9" s="115"/>
      <c r="AK9" s="109"/>
      <c r="AL9" s="109"/>
      <c r="AM9" s="160"/>
      <c r="AN9" s="161"/>
      <c r="AO9" s="161"/>
      <c r="AP9" s="107"/>
      <c r="AQ9" s="107"/>
      <c r="AS9" s="373">
        <v>4</v>
      </c>
      <c r="AT9" s="373"/>
      <c r="AU9" s="374">
        <v>0.47916666666666702</v>
      </c>
      <c r="AV9" s="374"/>
      <c r="AW9" s="374"/>
      <c r="AX9" s="374"/>
      <c r="AY9" s="169" t="s">
        <v>120</v>
      </c>
      <c r="AZ9" s="485" t="str">
        <f>BH7</f>
        <v>烏森スターズ</v>
      </c>
      <c r="BA9" s="486"/>
      <c r="BB9" s="486"/>
      <c r="BC9" s="486"/>
      <c r="BD9" s="486"/>
      <c r="BE9" s="183">
        <v>2</v>
      </c>
      <c r="BF9" s="185" t="s">
        <v>13</v>
      </c>
      <c r="BG9" s="183">
        <v>1</v>
      </c>
      <c r="BH9" s="486" t="str">
        <f>AJ17</f>
        <v>大岡山シリウス</v>
      </c>
      <c r="BI9" s="486"/>
      <c r="BJ9" s="486"/>
      <c r="BK9" s="486"/>
      <c r="BL9" s="486"/>
      <c r="BM9" s="373" t="s">
        <v>122</v>
      </c>
      <c r="BN9" s="373"/>
      <c r="BO9" s="373"/>
      <c r="BP9" s="373"/>
      <c r="BQ9" s="373"/>
    </row>
    <row r="10" spans="2:69" ht="17.100000000000001" customHeight="1" x14ac:dyDescent="0.15">
      <c r="B10" s="69"/>
      <c r="C10" s="107"/>
      <c r="D10" s="135"/>
      <c r="E10" s="102"/>
      <c r="F10" s="525" t="s">
        <v>114</v>
      </c>
      <c r="G10" s="525"/>
      <c r="H10" s="103"/>
      <c r="I10" s="146"/>
      <c r="J10" s="107"/>
      <c r="K10" s="107"/>
      <c r="L10" s="107"/>
      <c r="M10" s="107"/>
      <c r="N10" s="107"/>
      <c r="O10" s="108"/>
      <c r="P10" s="103"/>
      <c r="Q10" s="523"/>
      <c r="R10" s="523"/>
      <c r="S10" s="103"/>
      <c r="T10" s="103"/>
      <c r="U10" s="102"/>
      <c r="V10" s="152"/>
      <c r="W10" s="107"/>
      <c r="X10" s="107"/>
      <c r="Y10" s="108"/>
      <c r="Z10" s="88"/>
      <c r="AA10" s="498" t="s">
        <v>156</v>
      </c>
      <c r="AB10" s="386"/>
      <c r="AC10" s="155"/>
      <c r="AD10" s="107"/>
      <c r="AE10" s="107"/>
      <c r="AF10" s="107"/>
      <c r="AG10" s="109"/>
      <c r="AH10" s="109"/>
      <c r="AI10" s="108"/>
      <c r="AJ10" s="102"/>
      <c r="AK10" s="102"/>
      <c r="AL10" s="526" t="s">
        <v>114</v>
      </c>
      <c r="AM10" s="527"/>
      <c r="AN10" s="109"/>
      <c r="AO10" s="108"/>
      <c r="AP10" s="107"/>
      <c r="AQ10" s="107"/>
      <c r="AS10" s="366" t="s">
        <v>132</v>
      </c>
      <c r="AT10" s="366"/>
      <c r="AU10" s="366"/>
      <c r="AV10" s="366"/>
      <c r="AW10" s="366"/>
      <c r="AX10" s="366"/>
      <c r="AY10" s="366"/>
      <c r="AZ10" s="389" t="s">
        <v>186</v>
      </c>
      <c r="BA10" s="389"/>
      <c r="BB10" s="389"/>
      <c r="BC10" s="389"/>
      <c r="BD10" s="389"/>
      <c r="BE10" s="389"/>
      <c r="BF10" s="389"/>
      <c r="BG10" s="389"/>
      <c r="BH10" s="389"/>
      <c r="BI10" s="389"/>
      <c r="BJ10" s="389"/>
      <c r="BK10" s="389"/>
      <c r="BL10" s="389"/>
      <c r="BM10" s="366"/>
      <c r="BN10" s="366"/>
      <c r="BO10" s="366"/>
      <c r="BP10" s="366"/>
      <c r="BQ10" s="366"/>
    </row>
    <row r="11" spans="2:69" ht="17.100000000000001" customHeight="1" x14ac:dyDescent="0.15">
      <c r="B11" s="69"/>
      <c r="C11" s="88"/>
      <c r="D11" s="91"/>
      <c r="E11" s="104"/>
      <c r="F11" s="115"/>
      <c r="G11" s="115"/>
      <c r="H11" s="115"/>
      <c r="I11" s="147"/>
      <c r="J11" s="115"/>
      <c r="K11" s="115"/>
      <c r="L11" s="115"/>
      <c r="M11" s="115"/>
      <c r="N11" s="115"/>
      <c r="O11" s="147"/>
      <c r="P11" s="115"/>
      <c r="Q11" s="115"/>
      <c r="R11" s="115"/>
      <c r="S11" s="115"/>
      <c r="T11" s="115"/>
      <c r="U11" s="115"/>
      <c r="V11" s="91"/>
      <c r="W11" s="115"/>
      <c r="X11" s="115"/>
      <c r="Y11" s="147"/>
      <c r="Z11" s="115"/>
      <c r="AA11" s="115"/>
      <c r="AB11" s="115"/>
      <c r="AC11" s="147"/>
      <c r="AD11" s="115"/>
      <c r="AE11" s="115"/>
      <c r="AF11" s="115"/>
      <c r="AG11" s="115"/>
      <c r="AH11" s="161"/>
      <c r="AI11" s="162"/>
      <c r="AJ11" s="115"/>
      <c r="AK11" s="109"/>
      <c r="AL11" s="109"/>
      <c r="AM11" s="109"/>
      <c r="AN11" s="161"/>
      <c r="AO11" s="162"/>
      <c r="AP11" s="107"/>
      <c r="AQ11" s="107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</row>
    <row r="12" spans="2:69" ht="17.100000000000001" customHeight="1" x14ac:dyDescent="0.15">
      <c r="B12" s="69"/>
      <c r="C12" s="497" t="s">
        <v>118</v>
      </c>
      <c r="D12" s="498"/>
      <c r="E12" s="108"/>
      <c r="F12" s="107"/>
      <c r="G12" s="115"/>
      <c r="H12" s="88"/>
      <c r="I12" s="528" t="s">
        <v>118</v>
      </c>
      <c r="J12" s="529"/>
      <c r="K12" s="97"/>
      <c r="L12" s="107"/>
      <c r="M12" s="115"/>
      <c r="N12" s="107"/>
      <c r="O12" s="507" t="s">
        <v>120</v>
      </c>
      <c r="P12" s="386"/>
      <c r="Q12" s="97"/>
      <c r="R12" s="107"/>
      <c r="S12" s="115"/>
      <c r="T12" s="88"/>
      <c r="U12" s="497" t="s">
        <v>154</v>
      </c>
      <c r="V12" s="508"/>
      <c r="W12" s="115"/>
      <c r="X12" s="88"/>
      <c r="Y12" s="507" t="s">
        <v>128</v>
      </c>
      <c r="Z12" s="387"/>
      <c r="AA12" s="107"/>
      <c r="AB12" s="108"/>
      <c r="AC12" s="530" t="s">
        <v>125</v>
      </c>
      <c r="AD12" s="531"/>
      <c r="AE12" s="115"/>
      <c r="AF12" s="88"/>
      <c r="AG12" s="88"/>
      <c r="AH12" s="148"/>
      <c r="AI12" s="532" t="s">
        <v>120</v>
      </c>
      <c r="AJ12" s="533"/>
      <c r="AK12" s="115"/>
      <c r="AL12" s="88"/>
      <c r="AM12" s="112"/>
      <c r="AN12" s="88"/>
      <c r="AO12" s="498" t="s">
        <v>127</v>
      </c>
      <c r="AP12" s="387"/>
      <c r="AQ12" s="115"/>
      <c r="AS12" s="363" t="s">
        <v>187</v>
      </c>
      <c r="AT12" s="364"/>
      <c r="AU12" s="364"/>
      <c r="AV12" s="364"/>
      <c r="AW12" s="364"/>
      <c r="AX12" s="364"/>
      <c r="AY12" s="165"/>
      <c r="AZ12" s="171"/>
      <c r="BA12" s="172"/>
      <c r="BB12" s="172"/>
      <c r="BC12" s="172"/>
      <c r="BD12" s="172"/>
      <c r="BE12" s="172"/>
      <c r="BF12" s="172"/>
      <c r="BG12" s="172"/>
      <c r="BH12" s="365" t="s">
        <v>136</v>
      </c>
      <c r="BI12" s="365"/>
      <c r="BJ12" s="365"/>
      <c r="BK12" s="365"/>
      <c r="BL12" s="365"/>
      <c r="BM12" s="365"/>
      <c r="BN12" s="365"/>
      <c r="BO12" s="365"/>
      <c r="BP12" s="365"/>
      <c r="BQ12" s="365"/>
    </row>
    <row r="13" spans="2:69" ht="17.100000000000001" customHeight="1" x14ac:dyDescent="0.15">
      <c r="B13" s="69"/>
      <c r="C13" s="136"/>
      <c r="D13" s="88"/>
      <c r="E13" s="137"/>
      <c r="F13" s="88"/>
      <c r="G13" s="115"/>
      <c r="H13" s="88"/>
      <c r="I13" s="148"/>
      <c r="J13" s="88"/>
      <c r="K13" s="120"/>
      <c r="L13" s="88"/>
      <c r="M13" s="115"/>
      <c r="N13" s="88"/>
      <c r="O13" s="148"/>
      <c r="P13" s="88"/>
      <c r="Q13" s="120"/>
      <c r="R13" s="88"/>
      <c r="S13" s="115"/>
      <c r="T13" s="88"/>
      <c r="U13" s="136"/>
      <c r="V13" s="112"/>
      <c r="W13" s="115"/>
      <c r="X13" s="88"/>
      <c r="Y13" s="148"/>
      <c r="Z13" s="120"/>
      <c r="AA13" s="88"/>
      <c r="AB13" s="112"/>
      <c r="AC13" s="115"/>
      <c r="AD13" s="156"/>
      <c r="AE13" s="115"/>
      <c r="AF13" s="88"/>
      <c r="AG13" s="88"/>
      <c r="AH13" s="163"/>
      <c r="AI13" s="88"/>
      <c r="AJ13" s="120"/>
      <c r="AK13" s="115"/>
      <c r="AL13" s="88"/>
      <c r="AM13" s="137"/>
      <c r="AN13" s="88"/>
      <c r="AO13" s="88"/>
      <c r="AP13" s="120"/>
      <c r="AQ13" s="115"/>
      <c r="AS13" s="366"/>
      <c r="AT13" s="366"/>
      <c r="AU13" s="366" t="s">
        <v>109</v>
      </c>
      <c r="AV13" s="366"/>
      <c r="AW13" s="366"/>
      <c r="AX13" s="366"/>
      <c r="AY13" s="166"/>
      <c r="AZ13" s="366" t="s">
        <v>111</v>
      </c>
      <c r="BA13" s="366"/>
      <c r="BB13" s="366"/>
      <c r="BC13" s="366"/>
      <c r="BD13" s="367"/>
      <c r="BE13" s="368"/>
      <c r="BF13" s="368"/>
      <c r="BG13" s="368"/>
      <c r="BH13" s="369" t="s">
        <v>111</v>
      </c>
      <c r="BI13" s="366"/>
      <c r="BJ13" s="366"/>
      <c r="BK13" s="366"/>
      <c r="BL13" s="366"/>
      <c r="BM13" s="367" t="s">
        <v>112</v>
      </c>
      <c r="BN13" s="368"/>
      <c r="BO13" s="368"/>
      <c r="BP13" s="368"/>
      <c r="BQ13" s="369"/>
    </row>
    <row r="14" spans="2:69" ht="17.100000000000001" customHeight="1" x14ac:dyDescent="0.15">
      <c r="B14" s="69"/>
      <c r="C14" s="136"/>
      <c r="D14" s="88"/>
      <c r="E14" s="507" t="s">
        <v>114</v>
      </c>
      <c r="F14" s="387"/>
      <c r="G14" s="115"/>
      <c r="H14" s="88"/>
      <c r="I14" s="148"/>
      <c r="J14" s="88"/>
      <c r="K14" s="534" t="s">
        <v>114</v>
      </c>
      <c r="L14" s="533"/>
      <c r="M14" s="115"/>
      <c r="N14" s="88"/>
      <c r="O14" s="148"/>
      <c r="P14" s="88"/>
      <c r="Q14" s="497" t="s">
        <v>116</v>
      </c>
      <c r="R14" s="387"/>
      <c r="S14" s="115"/>
      <c r="T14" s="88"/>
      <c r="U14" s="136"/>
      <c r="V14" s="112"/>
      <c r="W14" s="115"/>
      <c r="X14" s="88"/>
      <c r="Y14" s="148"/>
      <c r="Z14" s="120"/>
      <c r="AA14" s="88"/>
      <c r="AB14" s="112"/>
      <c r="AC14" s="115"/>
      <c r="AD14" s="156"/>
      <c r="AE14" s="115"/>
      <c r="AF14" s="88"/>
      <c r="AG14" s="534" t="s">
        <v>116</v>
      </c>
      <c r="AH14" s="535"/>
      <c r="AI14" s="88"/>
      <c r="AJ14" s="120"/>
      <c r="AK14" s="115"/>
      <c r="AL14" s="88"/>
      <c r="AM14" s="507" t="s">
        <v>123</v>
      </c>
      <c r="AN14" s="387"/>
      <c r="AO14" s="88"/>
      <c r="AP14" s="120"/>
      <c r="AQ14" s="115"/>
      <c r="AS14" s="370" t="s">
        <v>147</v>
      </c>
      <c r="AT14" s="371"/>
      <c r="AU14" s="371"/>
      <c r="AV14" s="371"/>
      <c r="AW14" s="371"/>
      <c r="AX14" s="371"/>
      <c r="AY14" s="371"/>
      <c r="AZ14" s="371"/>
      <c r="BA14" s="371"/>
      <c r="BB14" s="371"/>
      <c r="BC14" s="371"/>
      <c r="BD14" s="371"/>
      <c r="BE14" s="371"/>
      <c r="BF14" s="371"/>
      <c r="BG14" s="371"/>
      <c r="BH14" s="371"/>
      <c r="BI14" s="371"/>
      <c r="BJ14" s="371"/>
      <c r="BK14" s="371"/>
      <c r="BL14" s="371"/>
      <c r="BM14" s="371"/>
      <c r="BN14" s="371"/>
      <c r="BO14" s="371"/>
      <c r="BP14" s="371"/>
      <c r="BQ14" s="372"/>
    </row>
    <row r="15" spans="2:69" ht="17.100000000000001" customHeight="1" x14ac:dyDescent="0.15">
      <c r="B15" s="95"/>
      <c r="C15" s="138"/>
      <c r="D15" s="139"/>
      <c r="E15" s="140"/>
      <c r="F15" s="141"/>
      <c r="G15" s="90"/>
      <c r="H15" s="139"/>
      <c r="I15" s="140"/>
      <c r="J15" s="139"/>
      <c r="K15" s="138"/>
      <c r="L15" s="141"/>
      <c r="M15" s="90"/>
      <c r="N15" s="139"/>
      <c r="O15" s="140"/>
      <c r="P15" s="139"/>
      <c r="Q15" s="138"/>
      <c r="R15" s="141"/>
      <c r="S15" s="90"/>
      <c r="T15" s="139"/>
      <c r="U15" s="138"/>
      <c r="V15" s="153"/>
      <c r="W15" s="90"/>
      <c r="X15" s="139"/>
      <c r="Y15" s="140"/>
      <c r="Z15" s="141"/>
      <c r="AA15" s="139"/>
      <c r="AB15" s="153"/>
      <c r="AC15" s="90"/>
      <c r="AD15" s="157"/>
      <c r="AE15" s="90"/>
      <c r="AF15" s="88"/>
      <c r="AG15" s="136"/>
      <c r="AH15" s="112"/>
      <c r="AI15" s="88"/>
      <c r="AJ15" s="141"/>
      <c r="AK15" s="90"/>
      <c r="AL15" s="139"/>
      <c r="AM15" s="140"/>
      <c r="AN15" s="141"/>
      <c r="AO15" s="139"/>
      <c r="AP15" s="141"/>
      <c r="AQ15" s="90"/>
      <c r="AS15" s="481">
        <v>1</v>
      </c>
      <c r="AT15" s="481"/>
      <c r="AU15" s="482">
        <v>0.41666666666666702</v>
      </c>
      <c r="AV15" s="482"/>
      <c r="AW15" s="482"/>
      <c r="AX15" s="482"/>
      <c r="AY15" s="167" t="s">
        <v>114</v>
      </c>
      <c r="AZ15" s="483" t="str">
        <f>D17</f>
        <v>自・エヴァー</v>
      </c>
      <c r="BA15" s="484"/>
      <c r="BB15" s="484"/>
      <c r="BC15" s="484"/>
      <c r="BD15" s="484"/>
      <c r="BE15" s="186">
        <v>10</v>
      </c>
      <c r="BF15" s="168" t="s">
        <v>13</v>
      </c>
      <c r="BG15" s="187">
        <v>1</v>
      </c>
      <c r="BH15" s="484" t="str">
        <f>F17</f>
        <v>CS Sugekari</v>
      </c>
      <c r="BI15" s="484"/>
      <c r="BJ15" s="484"/>
      <c r="BK15" s="484"/>
      <c r="BL15" s="484"/>
      <c r="BM15" s="481" t="s">
        <v>115</v>
      </c>
      <c r="BN15" s="481"/>
      <c r="BO15" s="481"/>
      <c r="BP15" s="481"/>
      <c r="BQ15" s="481"/>
    </row>
    <row r="16" spans="2:69" ht="17.100000000000001" customHeight="1" x14ac:dyDescent="0.25">
      <c r="B16" s="445">
        <v>1</v>
      </c>
      <c r="C16" s="362"/>
      <c r="D16" s="445">
        <v>2</v>
      </c>
      <c r="E16" s="362"/>
      <c r="F16" s="445">
        <v>3</v>
      </c>
      <c r="G16" s="362"/>
      <c r="H16" s="445">
        <v>4</v>
      </c>
      <c r="I16" s="362"/>
      <c r="J16" s="445">
        <v>5</v>
      </c>
      <c r="K16" s="362"/>
      <c r="L16" s="445">
        <v>6</v>
      </c>
      <c r="M16" s="362"/>
      <c r="N16" s="445">
        <v>7</v>
      </c>
      <c r="O16" s="362"/>
      <c r="P16" s="445">
        <v>8</v>
      </c>
      <c r="Q16" s="362"/>
      <c r="R16" s="445">
        <v>9</v>
      </c>
      <c r="S16" s="362"/>
      <c r="T16" s="445">
        <v>10</v>
      </c>
      <c r="U16" s="362"/>
      <c r="V16" s="445">
        <v>11</v>
      </c>
      <c r="W16" s="362"/>
      <c r="X16" s="445">
        <v>12</v>
      </c>
      <c r="Y16" s="362"/>
      <c r="Z16" s="445">
        <v>13</v>
      </c>
      <c r="AA16" s="362"/>
      <c r="AB16" s="445">
        <v>14</v>
      </c>
      <c r="AC16" s="362"/>
      <c r="AD16" s="445">
        <v>15</v>
      </c>
      <c r="AE16" s="362"/>
      <c r="AF16" s="536">
        <v>16</v>
      </c>
      <c r="AG16" s="537"/>
      <c r="AH16" s="536">
        <v>17</v>
      </c>
      <c r="AI16" s="537"/>
      <c r="AJ16" s="445">
        <v>18</v>
      </c>
      <c r="AK16" s="362"/>
      <c r="AL16" s="445">
        <v>19</v>
      </c>
      <c r="AM16" s="362"/>
      <c r="AN16" s="445">
        <v>20</v>
      </c>
      <c r="AO16" s="362"/>
      <c r="AP16" s="445">
        <v>21</v>
      </c>
      <c r="AQ16" s="362"/>
      <c r="AS16" s="373">
        <v>2</v>
      </c>
      <c r="AT16" s="373"/>
      <c r="AU16" s="374">
        <v>0.44444444444444398</v>
      </c>
      <c r="AV16" s="374"/>
      <c r="AW16" s="374"/>
      <c r="AX16" s="374"/>
      <c r="AY16" s="169" t="s">
        <v>116</v>
      </c>
      <c r="AZ16" s="485" t="str">
        <f>P17</f>
        <v>東根ラランジャ</v>
      </c>
      <c r="BA16" s="486"/>
      <c r="BB16" s="486"/>
      <c r="BC16" s="486"/>
      <c r="BD16" s="486"/>
      <c r="BE16" s="188">
        <v>2</v>
      </c>
      <c r="BF16" s="170" t="s">
        <v>13</v>
      </c>
      <c r="BG16" s="188">
        <v>3</v>
      </c>
      <c r="BH16" s="486" t="str">
        <f>R17</f>
        <v>月光原町UFC</v>
      </c>
      <c r="BI16" s="486"/>
      <c r="BJ16" s="486"/>
      <c r="BK16" s="486"/>
      <c r="BL16" s="486"/>
      <c r="BM16" s="373" t="s">
        <v>117</v>
      </c>
      <c r="BN16" s="373"/>
      <c r="BO16" s="373"/>
      <c r="BP16" s="373"/>
      <c r="BQ16" s="373"/>
    </row>
    <row r="17" spans="2:69" ht="17.100000000000001" customHeight="1" x14ac:dyDescent="0.25">
      <c r="B17" s="475" t="s">
        <v>63</v>
      </c>
      <c r="C17" s="476"/>
      <c r="D17" s="470" t="s">
        <v>139</v>
      </c>
      <c r="E17" s="391"/>
      <c r="F17" s="475" t="s">
        <v>12</v>
      </c>
      <c r="G17" s="476"/>
      <c r="H17" s="470" t="s">
        <v>25</v>
      </c>
      <c r="I17" s="391"/>
      <c r="J17" s="475" t="s">
        <v>169</v>
      </c>
      <c r="K17" s="476"/>
      <c r="L17" s="475" t="s">
        <v>16</v>
      </c>
      <c r="M17" s="476"/>
      <c r="N17" s="470" t="s">
        <v>138</v>
      </c>
      <c r="O17" s="391"/>
      <c r="P17" s="475" t="s">
        <v>41</v>
      </c>
      <c r="Q17" s="476"/>
      <c r="R17" s="475" t="s">
        <v>140</v>
      </c>
      <c r="S17" s="476"/>
      <c r="T17" s="475" t="s">
        <v>66</v>
      </c>
      <c r="U17" s="476"/>
      <c r="V17" s="470" t="s">
        <v>32</v>
      </c>
      <c r="W17" s="391"/>
      <c r="X17" s="470" t="s">
        <v>31</v>
      </c>
      <c r="Y17" s="391"/>
      <c r="Z17" s="475" t="s">
        <v>47</v>
      </c>
      <c r="AA17" s="476"/>
      <c r="AB17" s="475" t="s">
        <v>73</v>
      </c>
      <c r="AC17" s="476"/>
      <c r="AD17" s="475" t="s">
        <v>40</v>
      </c>
      <c r="AE17" s="476"/>
      <c r="AF17" s="475" t="s">
        <v>38</v>
      </c>
      <c r="AG17" s="476"/>
      <c r="AH17" s="539" t="s">
        <v>15</v>
      </c>
      <c r="AI17" s="540"/>
      <c r="AJ17" s="475" t="s">
        <v>37</v>
      </c>
      <c r="AK17" s="476"/>
      <c r="AL17" s="470" t="s">
        <v>142</v>
      </c>
      <c r="AM17" s="391"/>
      <c r="AN17" s="475" t="s">
        <v>48</v>
      </c>
      <c r="AO17" s="476"/>
      <c r="AP17" s="475" t="s">
        <v>137</v>
      </c>
      <c r="AQ17" s="476"/>
      <c r="AS17" s="481">
        <v>3</v>
      </c>
      <c r="AT17" s="481"/>
      <c r="AU17" s="482">
        <v>0.47222222222222199</v>
      </c>
      <c r="AV17" s="482"/>
      <c r="AW17" s="482"/>
      <c r="AX17" s="482"/>
      <c r="AY17" s="169" t="s">
        <v>118</v>
      </c>
      <c r="AZ17" s="485" t="str">
        <f>B17</f>
        <v>駒場UFC</v>
      </c>
      <c r="BA17" s="486"/>
      <c r="BB17" s="486"/>
      <c r="BC17" s="486"/>
      <c r="BD17" s="486"/>
      <c r="BE17" s="188">
        <v>0</v>
      </c>
      <c r="BF17" s="170" t="s">
        <v>13</v>
      </c>
      <c r="BG17" s="188">
        <v>5</v>
      </c>
      <c r="BH17" s="486" t="s">
        <v>139</v>
      </c>
      <c r="BI17" s="486"/>
      <c r="BJ17" s="486"/>
      <c r="BK17" s="486"/>
      <c r="BL17" s="486"/>
      <c r="BM17" s="373" t="s">
        <v>119</v>
      </c>
      <c r="BN17" s="373"/>
      <c r="BO17" s="373"/>
      <c r="BP17" s="373"/>
      <c r="BQ17" s="373"/>
    </row>
    <row r="18" spans="2:69" ht="17.100000000000001" customHeight="1" x14ac:dyDescent="0.25">
      <c r="B18" s="477"/>
      <c r="C18" s="478"/>
      <c r="D18" s="471"/>
      <c r="E18" s="472"/>
      <c r="F18" s="477"/>
      <c r="G18" s="478"/>
      <c r="H18" s="471"/>
      <c r="I18" s="472"/>
      <c r="J18" s="477"/>
      <c r="K18" s="478"/>
      <c r="L18" s="477"/>
      <c r="M18" s="478"/>
      <c r="N18" s="471"/>
      <c r="O18" s="472"/>
      <c r="P18" s="477"/>
      <c r="Q18" s="478"/>
      <c r="R18" s="477"/>
      <c r="S18" s="478"/>
      <c r="T18" s="477"/>
      <c r="U18" s="478"/>
      <c r="V18" s="471"/>
      <c r="W18" s="472"/>
      <c r="X18" s="471"/>
      <c r="Y18" s="472"/>
      <c r="Z18" s="477"/>
      <c r="AA18" s="478"/>
      <c r="AB18" s="477"/>
      <c r="AC18" s="478"/>
      <c r="AD18" s="477"/>
      <c r="AE18" s="478"/>
      <c r="AF18" s="477"/>
      <c r="AG18" s="478"/>
      <c r="AH18" s="541"/>
      <c r="AI18" s="542"/>
      <c r="AJ18" s="477"/>
      <c r="AK18" s="478"/>
      <c r="AL18" s="471"/>
      <c r="AM18" s="472"/>
      <c r="AN18" s="477"/>
      <c r="AO18" s="478"/>
      <c r="AP18" s="477"/>
      <c r="AQ18" s="478"/>
      <c r="AS18" s="373">
        <v>4</v>
      </c>
      <c r="AT18" s="373"/>
      <c r="AU18" s="374">
        <v>0.5</v>
      </c>
      <c r="AV18" s="374"/>
      <c r="AW18" s="374"/>
      <c r="AX18" s="374"/>
      <c r="AY18" s="169" t="s">
        <v>120</v>
      </c>
      <c r="AZ18" s="485" t="str">
        <f>N17</f>
        <v>Vモンスター</v>
      </c>
      <c r="BA18" s="486"/>
      <c r="BB18" s="486"/>
      <c r="BC18" s="486"/>
      <c r="BD18" s="486"/>
      <c r="BE18" s="188">
        <v>9</v>
      </c>
      <c r="BF18" s="170" t="s">
        <v>13</v>
      </c>
      <c r="BG18" s="188">
        <v>0</v>
      </c>
      <c r="BH18" s="486" t="s">
        <v>140</v>
      </c>
      <c r="BI18" s="486"/>
      <c r="BJ18" s="486"/>
      <c r="BK18" s="486"/>
      <c r="BL18" s="486"/>
      <c r="BM18" s="373" t="s">
        <v>122</v>
      </c>
      <c r="BN18" s="373"/>
      <c r="BO18" s="373"/>
      <c r="BP18" s="373"/>
      <c r="BQ18" s="373"/>
    </row>
    <row r="19" spans="2:69" ht="17.100000000000001" customHeight="1" x14ac:dyDescent="0.25">
      <c r="B19" s="477"/>
      <c r="C19" s="478"/>
      <c r="D19" s="471"/>
      <c r="E19" s="472"/>
      <c r="F19" s="477"/>
      <c r="G19" s="478"/>
      <c r="H19" s="471"/>
      <c r="I19" s="472"/>
      <c r="J19" s="477"/>
      <c r="K19" s="478"/>
      <c r="L19" s="477"/>
      <c r="M19" s="478"/>
      <c r="N19" s="471"/>
      <c r="O19" s="472"/>
      <c r="P19" s="477"/>
      <c r="Q19" s="478"/>
      <c r="R19" s="477"/>
      <c r="S19" s="478"/>
      <c r="T19" s="477"/>
      <c r="U19" s="478"/>
      <c r="V19" s="471"/>
      <c r="W19" s="472"/>
      <c r="X19" s="471"/>
      <c r="Y19" s="472"/>
      <c r="Z19" s="477"/>
      <c r="AA19" s="478"/>
      <c r="AB19" s="477"/>
      <c r="AC19" s="478"/>
      <c r="AD19" s="477"/>
      <c r="AE19" s="478"/>
      <c r="AF19" s="477"/>
      <c r="AG19" s="478"/>
      <c r="AH19" s="541"/>
      <c r="AI19" s="542"/>
      <c r="AJ19" s="477"/>
      <c r="AK19" s="478"/>
      <c r="AL19" s="471"/>
      <c r="AM19" s="472"/>
      <c r="AN19" s="477"/>
      <c r="AO19" s="478"/>
      <c r="AP19" s="477"/>
      <c r="AQ19" s="478"/>
      <c r="AS19" s="481">
        <v>5</v>
      </c>
      <c r="AT19" s="481"/>
      <c r="AU19" s="482">
        <v>0.52777777777777801</v>
      </c>
      <c r="AV19" s="482"/>
      <c r="AW19" s="482"/>
      <c r="AX19" s="482"/>
      <c r="AY19" s="169" t="s">
        <v>123</v>
      </c>
      <c r="AZ19" s="485" t="str">
        <f>AL17</f>
        <v>Vボンバー</v>
      </c>
      <c r="BA19" s="486"/>
      <c r="BB19" s="486"/>
      <c r="BC19" s="486"/>
      <c r="BD19" s="486"/>
      <c r="BE19" s="189">
        <v>14</v>
      </c>
      <c r="BF19" s="170" t="s">
        <v>13</v>
      </c>
      <c r="BG19" s="188">
        <v>0</v>
      </c>
      <c r="BH19" s="492" t="s">
        <v>48</v>
      </c>
      <c r="BI19" s="492"/>
      <c r="BJ19" s="492"/>
      <c r="BK19" s="492"/>
      <c r="BL19" s="492"/>
      <c r="BM19" s="373" t="s">
        <v>124</v>
      </c>
      <c r="BN19" s="373"/>
      <c r="BO19" s="373"/>
      <c r="BP19" s="373"/>
      <c r="BQ19" s="373"/>
    </row>
    <row r="20" spans="2:69" ht="17.100000000000001" customHeight="1" x14ac:dyDescent="0.25">
      <c r="B20" s="479"/>
      <c r="C20" s="480"/>
      <c r="D20" s="473"/>
      <c r="E20" s="474"/>
      <c r="F20" s="479"/>
      <c r="G20" s="480"/>
      <c r="H20" s="473"/>
      <c r="I20" s="474"/>
      <c r="J20" s="479"/>
      <c r="K20" s="480"/>
      <c r="L20" s="479"/>
      <c r="M20" s="480"/>
      <c r="N20" s="473"/>
      <c r="O20" s="474"/>
      <c r="P20" s="479"/>
      <c r="Q20" s="480"/>
      <c r="R20" s="479"/>
      <c r="S20" s="480"/>
      <c r="T20" s="479"/>
      <c r="U20" s="480"/>
      <c r="V20" s="473"/>
      <c r="W20" s="474"/>
      <c r="X20" s="473"/>
      <c r="Y20" s="474"/>
      <c r="Z20" s="479"/>
      <c r="AA20" s="480"/>
      <c r="AB20" s="479"/>
      <c r="AC20" s="480"/>
      <c r="AD20" s="479"/>
      <c r="AE20" s="480"/>
      <c r="AF20" s="479"/>
      <c r="AG20" s="480"/>
      <c r="AH20" s="543"/>
      <c r="AI20" s="544"/>
      <c r="AJ20" s="479"/>
      <c r="AK20" s="480"/>
      <c r="AL20" s="473"/>
      <c r="AM20" s="474"/>
      <c r="AN20" s="479"/>
      <c r="AO20" s="480"/>
      <c r="AP20" s="479"/>
      <c r="AQ20" s="480"/>
      <c r="AS20" s="373">
        <v>6</v>
      </c>
      <c r="AT20" s="373"/>
      <c r="AU20" s="374">
        <v>0.55555555555555602</v>
      </c>
      <c r="AV20" s="374"/>
      <c r="AW20" s="374"/>
      <c r="AX20" s="374"/>
      <c r="AY20" s="169" t="s">
        <v>125</v>
      </c>
      <c r="AZ20" s="485" t="str">
        <f>AB17</f>
        <v>鷹の子SC</v>
      </c>
      <c r="BA20" s="486"/>
      <c r="BB20" s="486"/>
      <c r="BC20" s="486"/>
      <c r="BD20" s="486"/>
      <c r="BE20" s="188">
        <v>5</v>
      </c>
      <c r="BF20" s="170" t="s">
        <v>13</v>
      </c>
      <c r="BG20" s="188">
        <v>0</v>
      </c>
      <c r="BH20" s="486" t="str">
        <f>AD17</f>
        <v>東根ブランコ</v>
      </c>
      <c r="BI20" s="486"/>
      <c r="BJ20" s="486"/>
      <c r="BK20" s="486"/>
      <c r="BL20" s="486"/>
      <c r="BM20" s="373" t="s">
        <v>126</v>
      </c>
      <c r="BN20" s="373"/>
      <c r="BO20" s="373"/>
      <c r="BP20" s="373"/>
      <c r="BQ20" s="373"/>
    </row>
    <row r="21" spans="2:69" ht="17.25" customHeight="1" x14ac:dyDescent="0.25">
      <c r="AS21" s="481">
        <v>7</v>
      </c>
      <c r="AT21" s="481"/>
      <c r="AU21" s="482">
        <v>0.58333333333333304</v>
      </c>
      <c r="AV21" s="482"/>
      <c r="AW21" s="482"/>
      <c r="AX21" s="482"/>
      <c r="AY21" s="169" t="s">
        <v>127</v>
      </c>
      <c r="AZ21" s="485" t="s">
        <v>142</v>
      </c>
      <c r="BA21" s="486"/>
      <c r="BB21" s="486"/>
      <c r="BC21" s="486"/>
      <c r="BD21" s="486"/>
      <c r="BE21" s="190" t="s">
        <v>148</v>
      </c>
      <c r="BF21" s="170" t="s">
        <v>13</v>
      </c>
      <c r="BG21" s="190" t="s">
        <v>150</v>
      </c>
      <c r="BH21" s="486" t="str">
        <f>AP17</f>
        <v>自・ウィンズ</v>
      </c>
      <c r="BI21" s="486"/>
      <c r="BJ21" s="486"/>
      <c r="BK21" s="486"/>
      <c r="BL21" s="486"/>
      <c r="BM21" s="373" t="s">
        <v>130</v>
      </c>
      <c r="BN21" s="373"/>
      <c r="BO21" s="373"/>
      <c r="BP21" s="373"/>
      <c r="BQ21" s="373"/>
    </row>
    <row r="22" spans="2:69" ht="17.25" customHeight="1" x14ac:dyDescent="0.25">
      <c r="AS22" s="373">
        <v>8</v>
      </c>
      <c r="AT22" s="373"/>
      <c r="AU22" s="374">
        <v>0.61111111111111105</v>
      </c>
      <c r="AV22" s="374"/>
      <c r="AW22" s="374"/>
      <c r="AX22" s="374"/>
      <c r="AY22" s="169" t="s">
        <v>128</v>
      </c>
      <c r="AZ22" s="485" t="str">
        <f>X17</f>
        <v>五本木バルサ</v>
      </c>
      <c r="BA22" s="486"/>
      <c r="BB22" s="486"/>
      <c r="BC22" s="486"/>
      <c r="BD22" s="486"/>
      <c r="BE22" s="188">
        <v>4</v>
      </c>
      <c r="BF22" s="170" t="s">
        <v>13</v>
      </c>
      <c r="BG22" s="188">
        <v>1</v>
      </c>
      <c r="BH22" s="486" t="str">
        <f>Z17</f>
        <v>碑文谷ウルトラ</v>
      </c>
      <c r="BI22" s="486"/>
      <c r="BJ22" s="486"/>
      <c r="BK22" s="486"/>
      <c r="BL22" s="486"/>
      <c r="BM22" s="373" t="s">
        <v>131</v>
      </c>
      <c r="BN22" s="373"/>
      <c r="BO22" s="373"/>
      <c r="BP22" s="373"/>
      <c r="BQ22" s="373"/>
    </row>
    <row r="23" spans="2:69" ht="17.25" customHeight="1" x14ac:dyDescent="0.25">
      <c r="AS23" s="481">
        <v>9</v>
      </c>
      <c r="AT23" s="481"/>
      <c r="AU23" s="482">
        <v>0.63888888888888895</v>
      </c>
      <c r="AV23" s="482"/>
      <c r="AW23" s="482"/>
      <c r="AX23" s="482"/>
      <c r="AY23" s="169" t="s">
        <v>154</v>
      </c>
      <c r="AZ23" s="485" t="str">
        <f>T17</f>
        <v>油面SC</v>
      </c>
      <c r="BA23" s="486"/>
      <c r="BB23" s="486"/>
      <c r="BC23" s="486"/>
      <c r="BD23" s="486"/>
      <c r="BE23" s="188">
        <v>0</v>
      </c>
      <c r="BF23" s="170" t="s">
        <v>13</v>
      </c>
      <c r="BG23" s="188">
        <v>7</v>
      </c>
      <c r="BH23" s="486" t="str">
        <f>V17</f>
        <v>五本木ソレイユ</v>
      </c>
      <c r="BI23" s="486"/>
      <c r="BJ23" s="486"/>
      <c r="BK23" s="486"/>
      <c r="BL23" s="486"/>
      <c r="BM23" s="373" t="s">
        <v>159</v>
      </c>
      <c r="BN23" s="373"/>
      <c r="BO23" s="373"/>
      <c r="BP23" s="373"/>
      <c r="BQ23" s="373"/>
    </row>
    <row r="24" spans="2:69" ht="17.25" customHeight="1" x14ac:dyDescent="0.25">
      <c r="AS24" s="373">
        <v>10</v>
      </c>
      <c r="AT24" s="373"/>
      <c r="AU24" s="374">
        <v>0.66666666666666696</v>
      </c>
      <c r="AV24" s="374"/>
      <c r="AW24" s="374"/>
      <c r="AX24" s="374"/>
      <c r="AY24" s="169" t="s">
        <v>156</v>
      </c>
      <c r="AZ24" s="485" t="s">
        <v>188</v>
      </c>
      <c r="BA24" s="486"/>
      <c r="BB24" s="486"/>
      <c r="BC24" s="486"/>
      <c r="BD24" s="486"/>
      <c r="BE24" s="188">
        <v>2</v>
      </c>
      <c r="BF24" s="170" t="s">
        <v>13</v>
      </c>
      <c r="BG24" s="188">
        <v>5</v>
      </c>
      <c r="BH24" s="486" t="s">
        <v>31</v>
      </c>
      <c r="BI24" s="486"/>
      <c r="BJ24" s="486"/>
      <c r="BK24" s="486"/>
      <c r="BL24" s="486"/>
      <c r="BM24" s="373" t="s">
        <v>160</v>
      </c>
      <c r="BN24" s="373"/>
      <c r="BO24" s="373"/>
      <c r="BP24" s="373"/>
      <c r="BQ24" s="373"/>
    </row>
    <row r="25" spans="2:69" ht="17.25" customHeight="1" x14ac:dyDescent="0.25">
      <c r="AS25" s="366" t="s">
        <v>132</v>
      </c>
      <c r="AT25" s="366"/>
      <c r="AU25" s="366"/>
      <c r="AV25" s="366"/>
      <c r="AW25" s="366"/>
      <c r="AX25" s="366"/>
      <c r="AY25" s="366"/>
      <c r="AZ25" s="388" t="s">
        <v>189</v>
      </c>
      <c r="BA25" s="388"/>
      <c r="BB25" s="388"/>
      <c r="BC25" s="388"/>
      <c r="BD25" s="388"/>
      <c r="BE25" s="389"/>
      <c r="BF25" s="389"/>
      <c r="BG25" s="389"/>
      <c r="BH25" s="388"/>
      <c r="BI25" s="388"/>
      <c r="BJ25" s="388"/>
      <c r="BK25" s="388"/>
      <c r="BL25" s="388"/>
      <c r="BM25" s="366"/>
      <c r="BN25" s="366"/>
      <c r="BO25" s="366"/>
      <c r="BP25" s="366"/>
      <c r="BQ25" s="366"/>
    </row>
    <row r="26" spans="2:69" ht="17.25" customHeight="1" x14ac:dyDescent="0.25"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  <c r="BI26" s="164"/>
      <c r="BJ26" s="164"/>
      <c r="BK26" s="164"/>
      <c r="BL26" s="164"/>
      <c r="BM26" s="164"/>
      <c r="BN26" s="164"/>
      <c r="BO26" s="164"/>
      <c r="BP26" s="164"/>
      <c r="BQ26" s="164"/>
    </row>
    <row r="27" spans="2:69" ht="17.25" customHeight="1" x14ac:dyDescent="0.25">
      <c r="AS27" s="363" t="s">
        <v>190</v>
      </c>
      <c r="AT27" s="364"/>
      <c r="AU27" s="364"/>
      <c r="AV27" s="364"/>
      <c r="AW27" s="364"/>
      <c r="AX27" s="364"/>
      <c r="AY27" s="538"/>
      <c r="AZ27" s="538"/>
      <c r="BA27" s="538"/>
      <c r="BB27" s="538"/>
      <c r="BC27" s="538"/>
      <c r="BD27" s="538"/>
      <c r="BE27" s="538"/>
      <c r="BF27" s="538"/>
      <c r="BG27" s="538"/>
      <c r="BH27" s="538"/>
      <c r="BI27" s="538"/>
      <c r="BJ27" s="538"/>
      <c r="BK27" s="538"/>
      <c r="BL27" s="538"/>
      <c r="BM27" s="172" t="s">
        <v>108</v>
      </c>
      <c r="BN27" s="172"/>
      <c r="BO27" s="172"/>
      <c r="BP27" s="172"/>
      <c r="BQ27" s="172"/>
    </row>
    <row r="28" spans="2:69" ht="17.25" customHeight="1" x14ac:dyDescent="0.25">
      <c r="AS28" s="366"/>
      <c r="AT28" s="366"/>
      <c r="AU28" s="366" t="s">
        <v>109</v>
      </c>
      <c r="AV28" s="366"/>
      <c r="AW28" s="366"/>
      <c r="AX28" s="366"/>
      <c r="AY28" s="166"/>
      <c r="AZ28" s="366" t="s">
        <v>111</v>
      </c>
      <c r="BA28" s="366"/>
      <c r="BB28" s="366"/>
      <c r="BC28" s="366"/>
      <c r="BD28" s="367"/>
      <c r="BE28" s="368"/>
      <c r="BF28" s="368"/>
      <c r="BG28" s="368"/>
      <c r="BH28" s="369" t="s">
        <v>111</v>
      </c>
      <c r="BI28" s="366"/>
      <c r="BJ28" s="366"/>
      <c r="BK28" s="366"/>
      <c r="BL28" s="366"/>
      <c r="BM28" s="367" t="s">
        <v>112</v>
      </c>
      <c r="BN28" s="368"/>
      <c r="BO28" s="368"/>
      <c r="BP28" s="368"/>
      <c r="BQ28" s="369"/>
    </row>
    <row r="29" spans="2:69" ht="17.25" customHeight="1" x14ac:dyDescent="0.25">
      <c r="AS29" s="509" t="s">
        <v>178</v>
      </c>
      <c r="AT29" s="510"/>
      <c r="AU29" s="510"/>
      <c r="AV29" s="510"/>
      <c r="AW29" s="510"/>
      <c r="AX29" s="510"/>
      <c r="AY29" s="510"/>
      <c r="AZ29" s="510"/>
      <c r="BA29" s="510"/>
      <c r="BB29" s="510"/>
      <c r="BC29" s="510"/>
      <c r="BD29" s="510"/>
      <c r="BE29" s="510"/>
      <c r="BF29" s="510"/>
      <c r="BG29" s="510"/>
      <c r="BH29" s="510"/>
      <c r="BI29" s="510"/>
      <c r="BJ29" s="510"/>
      <c r="BK29" s="510"/>
      <c r="BL29" s="510"/>
      <c r="BM29" s="510"/>
      <c r="BN29" s="510"/>
      <c r="BO29" s="510"/>
      <c r="BP29" s="510"/>
      <c r="BQ29" s="511"/>
    </row>
    <row r="30" spans="2:69" ht="17.25" customHeight="1" x14ac:dyDescent="0.25">
      <c r="AS30" s="481">
        <v>1</v>
      </c>
      <c r="AT30" s="481"/>
      <c r="AU30" s="482">
        <v>0.5</v>
      </c>
      <c r="AV30" s="482"/>
      <c r="AW30" s="482"/>
      <c r="AX30" s="482"/>
      <c r="AY30" s="167" t="s">
        <v>114</v>
      </c>
      <c r="AZ30" s="483" t="str">
        <f>AH17</f>
        <v>烏森スターズ</v>
      </c>
      <c r="BA30" s="484"/>
      <c r="BB30" s="484"/>
      <c r="BC30" s="484"/>
      <c r="BD30" s="484"/>
      <c r="BE30" s="181">
        <v>0</v>
      </c>
      <c r="BF30" s="168" t="s">
        <v>13</v>
      </c>
      <c r="BG30" s="181">
        <v>6</v>
      </c>
      <c r="BH30" s="484" t="str">
        <f>AL17</f>
        <v>Vボンバー</v>
      </c>
      <c r="BI30" s="484"/>
      <c r="BJ30" s="484"/>
      <c r="BK30" s="484"/>
      <c r="BL30" s="484"/>
      <c r="BM30" s="481" t="s">
        <v>122</v>
      </c>
      <c r="BN30" s="481"/>
      <c r="BO30" s="481"/>
      <c r="BP30" s="481"/>
      <c r="BQ30" s="481"/>
    </row>
    <row r="31" spans="2:69" ht="17.25" customHeight="1" x14ac:dyDescent="0.25">
      <c r="AS31" s="373">
        <v>2</v>
      </c>
      <c r="AT31" s="373"/>
      <c r="AU31" s="374">
        <v>0.54166666666666696</v>
      </c>
      <c r="AV31" s="374"/>
      <c r="AW31" s="374"/>
      <c r="AX31" s="374"/>
      <c r="AY31" s="169" t="s">
        <v>114</v>
      </c>
      <c r="AZ31" s="546" t="s">
        <v>166</v>
      </c>
      <c r="BA31" s="547"/>
      <c r="BB31" s="547"/>
      <c r="BC31" s="547"/>
      <c r="BD31" s="547"/>
      <c r="BE31" s="547"/>
      <c r="BF31" s="547"/>
      <c r="BG31" s="547"/>
      <c r="BH31" s="547"/>
      <c r="BI31" s="547"/>
      <c r="BJ31" s="547"/>
      <c r="BK31" s="547"/>
      <c r="BL31" s="547"/>
      <c r="BM31" s="373" t="s">
        <v>117</v>
      </c>
      <c r="BN31" s="373"/>
      <c r="BO31" s="373"/>
      <c r="BP31" s="373"/>
      <c r="BQ31" s="373"/>
    </row>
    <row r="32" spans="2:69" ht="17.25" customHeight="1" x14ac:dyDescent="0.25">
      <c r="AS32" s="481">
        <v>3</v>
      </c>
      <c r="AT32" s="481"/>
      <c r="AU32" s="482">
        <v>0.58333333333333304</v>
      </c>
      <c r="AV32" s="482"/>
      <c r="AW32" s="482"/>
      <c r="AX32" s="482"/>
      <c r="AY32" s="169" t="s">
        <v>116</v>
      </c>
      <c r="AZ32" s="546"/>
      <c r="BA32" s="547"/>
      <c r="BB32" s="547"/>
      <c r="BC32" s="547"/>
      <c r="BD32" s="547"/>
      <c r="BE32" s="547"/>
      <c r="BF32" s="547"/>
      <c r="BG32" s="547"/>
      <c r="BH32" s="547"/>
      <c r="BI32" s="547"/>
      <c r="BJ32" s="547"/>
      <c r="BK32" s="547"/>
      <c r="BL32" s="547"/>
      <c r="BM32" s="373" t="s">
        <v>115</v>
      </c>
      <c r="BN32" s="373"/>
      <c r="BO32" s="373"/>
      <c r="BP32" s="373"/>
      <c r="BQ32" s="373"/>
    </row>
    <row r="33" spans="45:69" ht="17.25" customHeight="1" x14ac:dyDescent="0.25">
      <c r="AS33" s="481">
        <v>4</v>
      </c>
      <c r="AT33" s="481"/>
      <c r="AU33" s="482">
        <v>0.625</v>
      </c>
      <c r="AV33" s="482"/>
      <c r="AW33" s="482"/>
      <c r="AX33" s="482"/>
      <c r="AY33" s="169" t="s">
        <v>118</v>
      </c>
      <c r="AZ33" s="546"/>
      <c r="BA33" s="547"/>
      <c r="BB33" s="547"/>
      <c r="BC33" s="547"/>
      <c r="BD33" s="547"/>
      <c r="BE33" s="547"/>
      <c r="BF33" s="547"/>
      <c r="BG33" s="547"/>
      <c r="BH33" s="547"/>
      <c r="BI33" s="547"/>
      <c r="BJ33" s="547"/>
      <c r="BK33" s="547"/>
      <c r="BL33" s="547"/>
      <c r="BM33" s="373" t="s">
        <v>126</v>
      </c>
      <c r="BN33" s="373"/>
      <c r="BO33" s="373"/>
      <c r="BP33" s="373"/>
      <c r="BQ33" s="373"/>
    </row>
    <row r="34" spans="45:69" ht="17.25" customHeight="1" x14ac:dyDescent="0.25">
      <c r="AS34" s="481">
        <v>5</v>
      </c>
      <c r="AT34" s="481"/>
      <c r="AU34" s="482">
        <v>0.66666666666666696</v>
      </c>
      <c r="AV34" s="482"/>
      <c r="AW34" s="482"/>
      <c r="AX34" s="482"/>
      <c r="AY34" s="169" t="s">
        <v>120</v>
      </c>
      <c r="AZ34" s="483"/>
      <c r="BA34" s="484"/>
      <c r="BB34" s="484"/>
      <c r="BC34" s="484"/>
      <c r="BD34" s="484"/>
      <c r="BE34" s="484"/>
      <c r="BF34" s="484"/>
      <c r="BG34" s="484"/>
      <c r="BH34" s="484"/>
      <c r="BI34" s="484"/>
      <c r="BJ34" s="484"/>
      <c r="BK34" s="484"/>
      <c r="BL34" s="484"/>
      <c r="BM34" s="373" t="s">
        <v>119</v>
      </c>
      <c r="BN34" s="373"/>
      <c r="BO34" s="373"/>
      <c r="BP34" s="373"/>
      <c r="BQ34" s="373"/>
    </row>
    <row r="35" spans="45:69" ht="17.25" customHeight="1" x14ac:dyDescent="0.25">
      <c r="AS35" s="366" t="s">
        <v>132</v>
      </c>
      <c r="AT35" s="366"/>
      <c r="AU35" s="366"/>
      <c r="AV35" s="366"/>
      <c r="AW35" s="366"/>
      <c r="AX35" s="366"/>
      <c r="AY35" s="366"/>
      <c r="AZ35" s="389" t="s">
        <v>176</v>
      </c>
      <c r="BA35" s="389"/>
      <c r="BB35" s="389"/>
      <c r="BC35" s="389"/>
      <c r="BD35" s="389"/>
      <c r="BE35" s="389"/>
      <c r="BF35" s="389"/>
      <c r="BG35" s="389"/>
      <c r="BH35" s="389"/>
      <c r="BI35" s="389"/>
      <c r="BJ35" s="389"/>
      <c r="BK35" s="389"/>
      <c r="BL35" s="389"/>
      <c r="BM35" s="366"/>
      <c r="BN35" s="366"/>
      <c r="BO35" s="366"/>
      <c r="BP35" s="366"/>
      <c r="BQ35" s="366"/>
    </row>
    <row r="39" spans="45:69" ht="15" customHeight="1" x14ac:dyDescent="0.25">
      <c r="AS39" s="392" t="s">
        <v>134</v>
      </c>
      <c r="AT39" s="393"/>
      <c r="AU39" s="393"/>
      <c r="AV39" s="393"/>
      <c r="AW39" s="393"/>
      <c r="AX39" s="393"/>
      <c r="AY39" s="173"/>
      <c r="AZ39" s="174" t="s">
        <v>135</v>
      </c>
      <c r="BA39" s="173"/>
      <c r="BB39" s="173"/>
      <c r="BC39" s="173"/>
      <c r="BD39" s="173"/>
      <c r="BE39" s="173"/>
      <c r="BF39" s="173"/>
      <c r="BG39" s="173"/>
      <c r="BH39" s="621" t="s">
        <v>325</v>
      </c>
      <c r="BI39" s="394"/>
      <c r="BJ39" s="394"/>
      <c r="BK39" s="394"/>
      <c r="BL39" s="394"/>
      <c r="BM39" s="394"/>
      <c r="BN39" s="394"/>
      <c r="BO39" s="394"/>
      <c r="BP39" s="394"/>
      <c r="BQ39" s="394"/>
    </row>
    <row r="40" spans="45:69" ht="15" customHeight="1" x14ac:dyDescent="0.25">
      <c r="AS40" s="395"/>
      <c r="AT40" s="395"/>
      <c r="AU40" s="395" t="s">
        <v>109</v>
      </c>
      <c r="AV40" s="395"/>
      <c r="AW40" s="395"/>
      <c r="AX40" s="395"/>
      <c r="AY40" s="175"/>
      <c r="AZ40" s="395" t="s">
        <v>111</v>
      </c>
      <c r="BA40" s="395"/>
      <c r="BB40" s="395"/>
      <c r="BC40" s="395"/>
      <c r="BD40" s="396"/>
      <c r="BE40" s="397"/>
      <c r="BF40" s="397"/>
      <c r="BG40" s="397"/>
      <c r="BH40" s="398" t="s">
        <v>111</v>
      </c>
      <c r="BI40" s="395"/>
      <c r="BJ40" s="395"/>
      <c r="BK40" s="395"/>
      <c r="BL40" s="395"/>
      <c r="BM40" s="396" t="s">
        <v>112</v>
      </c>
      <c r="BN40" s="397"/>
      <c r="BO40" s="397"/>
      <c r="BP40" s="397"/>
      <c r="BQ40" s="398"/>
    </row>
    <row r="41" spans="45:69" ht="15" customHeight="1" x14ac:dyDescent="0.25">
      <c r="AS41" s="622" t="s">
        <v>326</v>
      </c>
      <c r="AT41" s="399"/>
      <c r="AU41" s="399"/>
      <c r="AV41" s="399"/>
      <c r="AW41" s="399"/>
      <c r="AX41" s="399"/>
      <c r="AY41" s="399"/>
      <c r="AZ41" s="399"/>
      <c r="BA41" s="399"/>
      <c r="BB41" s="399"/>
      <c r="BC41" s="399"/>
      <c r="BD41" s="399"/>
      <c r="BE41" s="399"/>
      <c r="BF41" s="399"/>
      <c r="BG41" s="399"/>
      <c r="BH41" s="399"/>
      <c r="BI41" s="399"/>
      <c r="BJ41" s="399"/>
      <c r="BK41" s="399"/>
      <c r="BL41" s="399"/>
      <c r="BM41" s="399"/>
      <c r="BN41" s="399"/>
      <c r="BO41" s="399"/>
      <c r="BP41" s="399"/>
      <c r="BQ41" s="400"/>
    </row>
    <row r="42" spans="45:69" ht="15" customHeight="1" x14ac:dyDescent="0.25">
      <c r="AS42" s="401">
        <v>1</v>
      </c>
      <c r="AT42" s="401"/>
      <c r="AU42" s="402">
        <v>0.39583333333333298</v>
      </c>
      <c r="AV42" s="402"/>
      <c r="AW42" s="402"/>
      <c r="AX42" s="402"/>
      <c r="AY42" s="176" t="s">
        <v>114</v>
      </c>
      <c r="AZ42" s="632" t="s">
        <v>332</v>
      </c>
      <c r="BA42" s="633"/>
      <c r="BB42" s="633"/>
      <c r="BC42" s="633"/>
      <c r="BD42" s="633"/>
      <c r="BE42" s="633"/>
      <c r="BF42" s="633"/>
      <c r="BG42" s="633"/>
      <c r="BH42" s="633"/>
      <c r="BI42" s="633"/>
      <c r="BJ42" s="633"/>
      <c r="BK42" s="633"/>
      <c r="BL42" s="633"/>
      <c r="BM42" s="401" t="s">
        <v>122</v>
      </c>
      <c r="BN42" s="401"/>
      <c r="BO42" s="401"/>
      <c r="BP42" s="401"/>
      <c r="BQ42" s="401"/>
    </row>
    <row r="43" spans="45:69" ht="15" customHeight="1" x14ac:dyDescent="0.25">
      <c r="AS43" s="627" t="s">
        <v>331</v>
      </c>
      <c r="AT43" s="628"/>
      <c r="AU43" s="628"/>
      <c r="AV43" s="628"/>
      <c r="AW43" s="628"/>
      <c r="AX43" s="628"/>
      <c r="AY43" s="628"/>
      <c r="AZ43" s="628"/>
      <c r="BA43" s="628"/>
      <c r="BB43" s="628"/>
      <c r="BC43" s="628"/>
      <c r="BD43" s="628"/>
      <c r="BE43" s="628"/>
      <c r="BF43" s="628"/>
      <c r="BG43" s="628"/>
      <c r="BH43" s="628"/>
      <c r="BI43" s="628"/>
      <c r="BJ43" s="628"/>
      <c r="BK43" s="628"/>
      <c r="BL43" s="628"/>
      <c r="BM43" s="628"/>
      <c r="BN43" s="628"/>
      <c r="BO43" s="628"/>
      <c r="BP43" s="628"/>
      <c r="BQ43" s="631"/>
    </row>
    <row r="44" spans="45:69" ht="15" customHeight="1" x14ac:dyDescent="0.25">
      <c r="AS44" s="401">
        <v>2</v>
      </c>
      <c r="AT44" s="401"/>
      <c r="AU44" s="402">
        <v>0.45833333333333298</v>
      </c>
      <c r="AV44" s="402"/>
      <c r="AW44" s="402"/>
      <c r="AX44" s="402"/>
      <c r="AY44" s="178" t="s">
        <v>116</v>
      </c>
      <c r="AZ44" s="632" t="s">
        <v>166</v>
      </c>
      <c r="BA44" s="633"/>
      <c r="BB44" s="633"/>
      <c r="BC44" s="633"/>
      <c r="BD44" s="633"/>
      <c r="BE44" s="633"/>
      <c r="BF44" s="633"/>
      <c r="BG44" s="633"/>
      <c r="BH44" s="633"/>
      <c r="BI44" s="633"/>
      <c r="BJ44" s="633"/>
      <c r="BK44" s="633"/>
      <c r="BL44" s="633"/>
      <c r="BM44" s="401" t="s">
        <v>117</v>
      </c>
      <c r="BN44" s="401"/>
      <c r="BO44" s="401"/>
      <c r="BP44" s="401"/>
      <c r="BQ44" s="401"/>
    </row>
    <row r="45" spans="45:69" ht="15" customHeight="1" x14ac:dyDescent="0.25">
      <c r="AS45" s="403">
        <v>3</v>
      </c>
      <c r="AT45" s="403"/>
      <c r="AU45" s="408">
        <v>0.5</v>
      </c>
      <c r="AV45" s="408"/>
      <c r="AW45" s="408"/>
      <c r="AX45" s="408"/>
      <c r="AY45" s="179" t="s">
        <v>118</v>
      </c>
      <c r="AZ45" s="406" t="str">
        <f>D17</f>
        <v>自・エヴァー</v>
      </c>
      <c r="BA45" s="407"/>
      <c r="BB45" s="407"/>
      <c r="BC45" s="407"/>
      <c r="BD45" s="407"/>
      <c r="BE45" s="191"/>
      <c r="BF45" s="177" t="s">
        <v>13</v>
      </c>
      <c r="BG45" s="191"/>
      <c r="BH45" s="407" t="str">
        <f>H17</f>
        <v>不動SC</v>
      </c>
      <c r="BI45" s="407"/>
      <c r="BJ45" s="407"/>
      <c r="BK45" s="407"/>
      <c r="BL45" s="407"/>
      <c r="BM45" s="403" t="s">
        <v>115</v>
      </c>
      <c r="BN45" s="403"/>
      <c r="BO45" s="403"/>
      <c r="BP45" s="403"/>
      <c r="BQ45" s="403"/>
    </row>
    <row r="46" spans="45:69" ht="15" customHeight="1" x14ac:dyDescent="0.25">
      <c r="AS46" s="401">
        <v>4</v>
      </c>
      <c r="AT46" s="401"/>
      <c r="AU46" s="402">
        <v>0.53472222222222199</v>
      </c>
      <c r="AV46" s="402"/>
      <c r="AW46" s="402"/>
      <c r="AX46" s="402"/>
      <c r="AY46" s="180" t="s">
        <v>120</v>
      </c>
      <c r="AZ46" s="636" t="s">
        <v>329</v>
      </c>
      <c r="BA46" s="637"/>
      <c r="BB46" s="637"/>
      <c r="BC46" s="637"/>
      <c r="BD46" s="637"/>
      <c r="BE46" s="637"/>
      <c r="BF46" s="637"/>
      <c r="BG46" s="637"/>
      <c r="BH46" s="637"/>
      <c r="BI46" s="637"/>
      <c r="BJ46" s="637"/>
      <c r="BK46" s="637"/>
      <c r="BL46" s="637"/>
      <c r="BM46" s="623" t="s">
        <v>327</v>
      </c>
      <c r="BN46" s="409"/>
      <c r="BO46" s="409"/>
      <c r="BP46" s="409"/>
      <c r="BQ46" s="409"/>
    </row>
    <row r="47" spans="45:69" ht="15" customHeight="1" x14ac:dyDescent="0.25">
      <c r="AS47" s="401">
        <v>5</v>
      </c>
      <c r="AT47" s="401"/>
      <c r="AU47" s="402">
        <v>0.57638888888888895</v>
      </c>
      <c r="AV47" s="402"/>
      <c r="AW47" s="402"/>
      <c r="AX47" s="402"/>
      <c r="AY47" s="180" t="s">
        <v>123</v>
      </c>
      <c r="AZ47" s="638"/>
      <c r="BA47" s="639"/>
      <c r="BB47" s="639"/>
      <c r="BC47" s="639"/>
      <c r="BD47" s="639"/>
      <c r="BE47" s="639"/>
      <c r="BF47" s="639"/>
      <c r="BG47" s="639"/>
      <c r="BH47" s="639"/>
      <c r="BI47" s="639"/>
      <c r="BJ47" s="639"/>
      <c r="BK47" s="639"/>
      <c r="BL47" s="639"/>
      <c r="BM47" s="623" t="s">
        <v>327</v>
      </c>
      <c r="BN47" s="409"/>
      <c r="BO47" s="409"/>
      <c r="BP47" s="409"/>
      <c r="BQ47" s="409"/>
    </row>
    <row r="48" spans="45:69" ht="15" customHeight="1" x14ac:dyDescent="0.25">
      <c r="AS48" s="395" t="s">
        <v>132</v>
      </c>
      <c r="AT48" s="395"/>
      <c r="AU48" s="395"/>
      <c r="AV48" s="395"/>
      <c r="AW48" s="395"/>
      <c r="AX48" s="395"/>
      <c r="AY48" s="395"/>
      <c r="AZ48" s="624" t="s">
        <v>328</v>
      </c>
      <c r="BA48" s="410"/>
      <c r="BB48" s="410"/>
      <c r="BC48" s="410"/>
      <c r="BD48" s="410"/>
      <c r="BE48" s="410"/>
      <c r="BF48" s="410"/>
      <c r="BG48" s="410"/>
      <c r="BH48" s="410"/>
      <c r="BI48" s="410"/>
      <c r="BJ48" s="410"/>
      <c r="BK48" s="410"/>
      <c r="BL48" s="410"/>
      <c r="BM48" s="395"/>
      <c r="BN48" s="395"/>
      <c r="BO48" s="395"/>
      <c r="BP48" s="395"/>
      <c r="BQ48" s="395"/>
    </row>
  </sheetData>
  <mergeCells count="221">
    <mergeCell ref="AS48:AY48"/>
    <mergeCell ref="AZ48:BL48"/>
    <mergeCell ref="BM48:BQ48"/>
    <mergeCell ref="B17:C20"/>
    <mergeCell ref="D17:E20"/>
    <mergeCell ref="F17:G20"/>
    <mergeCell ref="H17:I20"/>
    <mergeCell ref="J17:K20"/>
    <mergeCell ref="L17:M20"/>
    <mergeCell ref="N17:O20"/>
    <mergeCell ref="P17:Q20"/>
    <mergeCell ref="R17:S20"/>
    <mergeCell ref="T17:U20"/>
    <mergeCell ref="V17:W20"/>
    <mergeCell ref="X17:Y20"/>
    <mergeCell ref="Z17:AA20"/>
    <mergeCell ref="AB17:AC20"/>
    <mergeCell ref="AD17:AE20"/>
    <mergeCell ref="AF17:AG20"/>
    <mergeCell ref="AH17:AI20"/>
    <mergeCell ref="AJ17:AK20"/>
    <mergeCell ref="AL17:AM20"/>
    <mergeCell ref="AN17:AO20"/>
    <mergeCell ref="AP17:AQ20"/>
    <mergeCell ref="AS45:AT45"/>
    <mergeCell ref="AU45:AX45"/>
    <mergeCell ref="AZ45:BD45"/>
    <mergeCell ref="BH45:BL45"/>
    <mergeCell ref="BM45:BQ45"/>
    <mergeCell ref="AS46:AT46"/>
    <mergeCell ref="AU46:AX46"/>
    <mergeCell ref="BM46:BQ46"/>
    <mergeCell ref="AS47:AT47"/>
    <mergeCell ref="AU47:AX47"/>
    <mergeCell ref="BM47:BQ47"/>
    <mergeCell ref="AZ46:BL47"/>
    <mergeCell ref="AS41:BQ41"/>
    <mergeCell ref="AS42:AT42"/>
    <mergeCell ref="AU42:AX42"/>
    <mergeCell ref="AZ42:BL42"/>
    <mergeCell ref="BM42:BQ42"/>
    <mergeCell ref="AS43:BQ43"/>
    <mergeCell ref="AS44:AT44"/>
    <mergeCell ref="AU44:AX44"/>
    <mergeCell ref="AZ44:BL44"/>
    <mergeCell ref="BM44:BQ44"/>
    <mergeCell ref="AS34:AT34"/>
    <mergeCell ref="AU34:AX34"/>
    <mergeCell ref="BM34:BQ34"/>
    <mergeCell ref="AS35:AY35"/>
    <mergeCell ref="AZ35:BL35"/>
    <mergeCell ref="BM35:BQ35"/>
    <mergeCell ref="AS39:AX39"/>
    <mergeCell ref="BH39:BQ39"/>
    <mergeCell ref="AS40:AT40"/>
    <mergeCell ref="AU40:AX40"/>
    <mergeCell ref="AZ40:BD40"/>
    <mergeCell ref="BE40:BG40"/>
    <mergeCell ref="BH40:BL40"/>
    <mergeCell ref="BM40:BQ40"/>
    <mergeCell ref="AZ31:BL34"/>
    <mergeCell ref="AS31:AT31"/>
    <mergeCell ref="AU31:AX31"/>
    <mergeCell ref="BM31:BQ31"/>
    <mergeCell ref="AS32:AT32"/>
    <mergeCell ref="AU32:AX32"/>
    <mergeCell ref="BM32:BQ32"/>
    <mergeCell ref="AS33:AT33"/>
    <mergeCell ref="AU33:AX33"/>
    <mergeCell ref="BM33:BQ33"/>
    <mergeCell ref="AS28:AT28"/>
    <mergeCell ref="AU28:AX28"/>
    <mergeCell ref="AZ28:BD28"/>
    <mergeCell ref="BE28:BG28"/>
    <mergeCell ref="BH28:BL28"/>
    <mergeCell ref="BM28:BQ28"/>
    <mergeCell ref="AS29:BQ29"/>
    <mergeCell ref="AS30:AT30"/>
    <mergeCell ref="AU30:AX30"/>
    <mergeCell ref="AZ30:BD30"/>
    <mergeCell ref="BH30:BL30"/>
    <mergeCell ref="BM30:BQ30"/>
    <mergeCell ref="AS24:AT24"/>
    <mergeCell ref="AU24:AX24"/>
    <mergeCell ref="AZ24:BD24"/>
    <mergeCell ref="BH24:BL24"/>
    <mergeCell ref="BM24:BQ24"/>
    <mergeCell ref="AS25:AY25"/>
    <mergeCell ref="AZ25:BL25"/>
    <mergeCell ref="BM25:BQ25"/>
    <mergeCell ref="AS27:AX27"/>
    <mergeCell ref="AY27:BL27"/>
    <mergeCell ref="AS22:AT22"/>
    <mergeCell ref="AU22:AX22"/>
    <mergeCell ref="AZ22:BD22"/>
    <mergeCell ref="BH22:BL22"/>
    <mergeCell ref="BM22:BQ22"/>
    <mergeCell ref="AS23:AT23"/>
    <mergeCell ref="AU23:AX23"/>
    <mergeCell ref="AZ23:BD23"/>
    <mergeCell ref="BH23:BL23"/>
    <mergeCell ref="BM23:BQ23"/>
    <mergeCell ref="AS20:AT20"/>
    <mergeCell ref="AU20:AX20"/>
    <mergeCell ref="AZ20:BD20"/>
    <mergeCell ref="BH20:BL20"/>
    <mergeCell ref="BM20:BQ20"/>
    <mergeCell ref="AS21:AT21"/>
    <mergeCell ref="AU21:AX21"/>
    <mergeCell ref="AZ21:BD21"/>
    <mergeCell ref="BH21:BL21"/>
    <mergeCell ref="BM21:BQ21"/>
    <mergeCell ref="AS18:AT18"/>
    <mergeCell ref="AU18:AX18"/>
    <mergeCell ref="AZ18:BD18"/>
    <mergeCell ref="BH18:BL18"/>
    <mergeCell ref="BM18:BQ18"/>
    <mergeCell ref="AS19:AT19"/>
    <mergeCell ref="AU19:AX19"/>
    <mergeCell ref="AZ19:BD19"/>
    <mergeCell ref="BH19:BL19"/>
    <mergeCell ref="BM19:BQ19"/>
    <mergeCell ref="AN16:AO16"/>
    <mergeCell ref="AP16:AQ16"/>
    <mergeCell ref="AS16:AT16"/>
    <mergeCell ref="AU16:AX16"/>
    <mergeCell ref="AZ16:BD16"/>
    <mergeCell ref="BH16:BL16"/>
    <mergeCell ref="BM16:BQ16"/>
    <mergeCell ref="AS17:AT17"/>
    <mergeCell ref="AU17:AX17"/>
    <mergeCell ref="AZ17:BD17"/>
    <mergeCell ref="BH17:BL17"/>
    <mergeCell ref="BM17:BQ17"/>
    <mergeCell ref="AS15:AT15"/>
    <mergeCell ref="AU15:AX15"/>
    <mergeCell ref="AZ15:BD15"/>
    <mergeCell ref="BH15:BL15"/>
    <mergeCell ref="BM15:BQ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Z16:AA16"/>
    <mergeCell ref="AB16:AC16"/>
    <mergeCell ref="AD16:AE16"/>
    <mergeCell ref="AF16:AG16"/>
    <mergeCell ref="AH16:AI16"/>
    <mergeCell ref="AJ16:AK16"/>
    <mergeCell ref="AL16:AM16"/>
    <mergeCell ref="AS13:AT13"/>
    <mergeCell ref="AU13:AX13"/>
    <mergeCell ref="AZ13:BD13"/>
    <mergeCell ref="BE13:BG13"/>
    <mergeCell ref="BH13:BL13"/>
    <mergeCell ref="BM13:BQ13"/>
    <mergeCell ref="E14:F14"/>
    <mergeCell ref="K14:L14"/>
    <mergeCell ref="Q14:R14"/>
    <mergeCell ref="AG14:AH14"/>
    <mergeCell ref="AM14:AN14"/>
    <mergeCell ref="AS14:BQ14"/>
    <mergeCell ref="F10:G10"/>
    <mergeCell ref="Q10:R10"/>
    <mergeCell ref="AA10:AB10"/>
    <mergeCell ref="AL10:AM10"/>
    <mergeCell ref="AS10:AY10"/>
    <mergeCell ref="AZ10:BL10"/>
    <mergeCell ref="BM10:BQ10"/>
    <mergeCell ref="C12:D12"/>
    <mergeCell ref="I12:J12"/>
    <mergeCell ref="O12:P12"/>
    <mergeCell ref="U12:V12"/>
    <mergeCell ref="Y12:Z12"/>
    <mergeCell ref="AC12:AD12"/>
    <mergeCell ref="AI12:AJ12"/>
    <mergeCell ref="AO12:AP12"/>
    <mergeCell ref="AS12:AX12"/>
    <mergeCell ref="BH12:BQ12"/>
    <mergeCell ref="M8:N8"/>
    <mergeCell ref="AG8:AH8"/>
    <mergeCell ref="AS8:AT8"/>
    <mergeCell ref="AU8:AX8"/>
    <mergeCell ref="AZ8:BD8"/>
    <mergeCell ref="BH8:BL8"/>
    <mergeCell ref="BM8:BQ8"/>
    <mergeCell ref="AS9:AT9"/>
    <mergeCell ref="AU9:AX9"/>
    <mergeCell ref="AZ9:BD9"/>
    <mergeCell ref="BH9:BL9"/>
    <mergeCell ref="BM9:BQ9"/>
    <mergeCell ref="BM4:BQ4"/>
    <mergeCell ref="AS5:BQ5"/>
    <mergeCell ref="AS6:AT6"/>
    <mergeCell ref="AU6:AX6"/>
    <mergeCell ref="AZ6:BD6"/>
    <mergeCell ref="BH6:BL6"/>
    <mergeCell ref="BM6:BQ6"/>
    <mergeCell ref="AS7:AT7"/>
    <mergeCell ref="AU7:AX7"/>
    <mergeCell ref="AZ7:BD7"/>
    <mergeCell ref="BH7:BL7"/>
    <mergeCell ref="BM7:BQ7"/>
    <mergeCell ref="C1:H1"/>
    <mergeCell ref="C2:H2"/>
    <mergeCell ref="U3:Z3"/>
    <mergeCell ref="AS3:AX3"/>
    <mergeCell ref="AS4:AT4"/>
    <mergeCell ref="AU4:AX4"/>
    <mergeCell ref="AZ4:BD4"/>
    <mergeCell ref="BE4:BG4"/>
    <mergeCell ref="BH4:BL4"/>
    <mergeCell ref="AY2:BL3"/>
  </mergeCells>
  <phoneticPr fontId="48"/>
  <printOptions horizontalCentered="1"/>
  <pageMargins left="0.511811023622047" right="0.511811023622047" top="0.55118110236220497" bottom="0.55118110236220497" header="0" footer="0"/>
  <pageSetup paperSize="9" scale="47" orientation="portrait"/>
  <ignoredErrors>
    <ignoredError sqref="AZ39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BC26"/>
  <sheetViews>
    <sheetView showGridLines="0" zoomScale="60" zoomScaleNormal="60" workbookViewId="0">
      <selection activeCell="BF22" sqref="BF22"/>
    </sheetView>
  </sheetViews>
  <sheetFormatPr defaultColWidth="11.25" defaultRowHeight="15" customHeight="1" x14ac:dyDescent="0.25"/>
  <cols>
    <col min="1" max="29" width="2.125" style="65" customWidth="1"/>
    <col min="30" max="30" width="11.25" style="65"/>
    <col min="31" max="37" width="2.625" style="65" customWidth="1"/>
    <col min="38" max="50" width="3.625" style="65" customWidth="1"/>
    <col min="51" max="55" width="2.625" style="65" customWidth="1"/>
    <col min="56" max="16384" width="11.25" style="65"/>
  </cols>
  <sheetData>
    <row r="1" spans="2:55" ht="19.149999999999999" customHeight="1" x14ac:dyDescent="0.25">
      <c r="B1" s="66" t="s">
        <v>191</v>
      </c>
    </row>
    <row r="2" spans="2:55" ht="17.25" customHeight="1" x14ac:dyDescent="0.25">
      <c r="B2" s="67" t="s">
        <v>192</v>
      </c>
      <c r="E2" s="67"/>
      <c r="F2" s="67"/>
      <c r="G2" s="67"/>
      <c r="H2" s="68"/>
    </row>
    <row r="3" spans="2:55" ht="17.25" customHeight="1" x14ac:dyDescent="0.25">
      <c r="D3" s="67"/>
      <c r="K3" s="1"/>
      <c r="L3" s="1"/>
    </row>
    <row r="4" spans="2:55" ht="17.25" customHeight="1" x14ac:dyDescent="0.25">
      <c r="D4" s="67"/>
      <c r="K4" s="1"/>
      <c r="L4" s="1"/>
      <c r="M4" s="360" t="s">
        <v>106</v>
      </c>
      <c r="N4" s="361"/>
      <c r="O4" s="361"/>
      <c r="P4" s="361"/>
      <c r="Q4" s="361"/>
      <c r="R4" s="362"/>
      <c r="AE4" s="548" t="s">
        <v>107</v>
      </c>
      <c r="AF4" s="548"/>
      <c r="AG4" s="548"/>
      <c r="AH4" s="548"/>
      <c r="AI4" s="548"/>
      <c r="AJ4" s="548"/>
      <c r="AK4" s="123"/>
      <c r="AL4" s="34"/>
      <c r="AM4" s="35"/>
      <c r="AN4" s="35"/>
      <c r="AO4" s="35"/>
      <c r="AP4" s="35"/>
      <c r="AQ4" s="35"/>
      <c r="AR4" s="35"/>
      <c r="AS4" s="35"/>
      <c r="AT4" s="549" t="s">
        <v>193</v>
      </c>
      <c r="AU4" s="549"/>
      <c r="AV4" s="549"/>
      <c r="AW4" s="549"/>
      <c r="AX4" s="549"/>
      <c r="AY4" s="549"/>
      <c r="AZ4" s="549"/>
      <c r="BA4" s="549"/>
      <c r="BB4" s="549"/>
      <c r="BC4" s="549"/>
    </row>
    <row r="5" spans="2:55" ht="17.25" customHeight="1" x14ac:dyDescent="0.15">
      <c r="D5" s="69"/>
      <c r="E5" s="70"/>
      <c r="F5" s="70"/>
      <c r="G5" s="70"/>
      <c r="H5" s="70"/>
      <c r="I5" s="70"/>
      <c r="J5" s="70"/>
      <c r="K5" s="70"/>
      <c r="L5" s="70"/>
      <c r="M5" s="70"/>
      <c r="N5" s="81"/>
      <c r="O5" s="98"/>
      <c r="P5" s="99"/>
      <c r="Q5" s="70"/>
      <c r="R5" s="70"/>
      <c r="S5" s="70"/>
      <c r="T5" s="70"/>
      <c r="U5" s="70"/>
      <c r="V5" s="70"/>
      <c r="W5" s="70"/>
      <c r="X5" s="70"/>
      <c r="AE5" s="550"/>
      <c r="AF5" s="550"/>
      <c r="AG5" s="550" t="s">
        <v>109</v>
      </c>
      <c r="AH5" s="550"/>
      <c r="AI5" s="550"/>
      <c r="AJ5" s="550"/>
      <c r="AK5" s="30" t="s">
        <v>110</v>
      </c>
      <c r="AL5" s="550" t="s">
        <v>111</v>
      </c>
      <c r="AM5" s="550"/>
      <c r="AN5" s="550"/>
      <c r="AO5" s="550"/>
      <c r="AP5" s="551"/>
      <c r="AQ5" s="552"/>
      <c r="AR5" s="552"/>
      <c r="AS5" s="552"/>
      <c r="AT5" s="553" t="s">
        <v>111</v>
      </c>
      <c r="AU5" s="550"/>
      <c r="AV5" s="550"/>
      <c r="AW5" s="550"/>
      <c r="AX5" s="550"/>
      <c r="AY5" s="551" t="s">
        <v>112</v>
      </c>
      <c r="AZ5" s="552"/>
      <c r="BA5" s="552"/>
      <c r="BB5" s="552"/>
      <c r="BC5" s="553"/>
    </row>
    <row r="6" spans="2:55" ht="26.25" customHeight="1" x14ac:dyDescent="0.15">
      <c r="D6" s="69"/>
      <c r="H6" s="69"/>
      <c r="O6" s="100"/>
      <c r="P6" s="101"/>
      <c r="Q6" s="93"/>
      <c r="R6" s="93"/>
      <c r="S6" s="110"/>
      <c r="T6" s="93"/>
      <c r="U6" s="93"/>
      <c r="V6" s="93"/>
      <c r="W6" s="114"/>
      <c r="X6" s="114"/>
      <c r="AE6" s="554" t="s">
        <v>147</v>
      </c>
      <c r="AF6" s="555"/>
      <c r="AG6" s="555"/>
      <c r="AH6" s="555"/>
      <c r="AI6" s="555"/>
      <c r="AJ6" s="555"/>
      <c r="AK6" s="552"/>
      <c r="AL6" s="556"/>
      <c r="AM6" s="556"/>
      <c r="AN6" s="556"/>
      <c r="AO6" s="556"/>
      <c r="AP6" s="556"/>
      <c r="AQ6" s="556"/>
      <c r="AR6" s="556"/>
      <c r="AS6" s="556"/>
      <c r="AT6" s="556"/>
      <c r="AU6" s="556"/>
      <c r="AV6" s="556"/>
      <c r="AW6" s="556"/>
      <c r="AX6" s="556"/>
      <c r="AY6" s="555"/>
      <c r="AZ6" s="555"/>
      <c r="BA6" s="555"/>
      <c r="BB6" s="555"/>
      <c r="BC6" s="557"/>
    </row>
    <row r="7" spans="2:55" ht="17.25" customHeight="1" x14ac:dyDescent="0.15">
      <c r="D7" s="69"/>
      <c r="E7" s="69"/>
      <c r="F7" s="69"/>
      <c r="G7" s="88"/>
      <c r="H7" s="89"/>
      <c r="I7" s="102"/>
      <c r="J7" s="102"/>
      <c r="K7" s="102"/>
      <c r="L7" s="103"/>
      <c r="M7" s="102"/>
      <c r="N7" s="102"/>
      <c r="O7" s="558" t="s">
        <v>120</v>
      </c>
      <c r="P7" s="385"/>
      <c r="Q7" s="88"/>
      <c r="R7" s="88"/>
      <c r="S7" s="88"/>
      <c r="T7" s="107"/>
      <c r="U7" s="107"/>
      <c r="V7" s="107"/>
      <c r="W7" s="115"/>
      <c r="X7" s="116"/>
      <c r="Y7" s="107"/>
      <c r="AE7" s="559">
        <v>1</v>
      </c>
      <c r="AF7" s="559"/>
      <c r="AG7" s="560">
        <v>0.39583333333333298</v>
      </c>
      <c r="AH7" s="559"/>
      <c r="AI7" s="559"/>
      <c r="AJ7" s="559"/>
      <c r="AK7" s="124" t="s">
        <v>114</v>
      </c>
      <c r="AL7" s="561" t="str">
        <f>P16</f>
        <v>五本木ソレイユ</v>
      </c>
      <c r="AM7" s="562"/>
      <c r="AN7" s="562"/>
      <c r="AO7" s="562"/>
      <c r="AP7" s="563"/>
      <c r="AQ7" s="129">
        <v>4</v>
      </c>
      <c r="AR7" s="130" t="s">
        <v>13</v>
      </c>
      <c r="AS7" s="129">
        <v>0</v>
      </c>
      <c r="AT7" s="564" t="str">
        <f>R16</f>
        <v>油面SC</v>
      </c>
      <c r="AU7" s="564"/>
      <c r="AV7" s="564"/>
      <c r="AW7" s="564"/>
      <c r="AX7" s="565"/>
      <c r="AY7" s="566" t="s">
        <v>115</v>
      </c>
      <c r="AZ7" s="559"/>
      <c r="BA7" s="559"/>
      <c r="BB7" s="559"/>
      <c r="BC7" s="559"/>
    </row>
    <row r="8" spans="2:55" ht="17.25" customHeight="1" x14ac:dyDescent="0.15">
      <c r="D8" s="69"/>
      <c r="E8" s="69"/>
      <c r="F8" s="70"/>
      <c r="G8" s="90"/>
      <c r="H8" s="91"/>
      <c r="I8" s="104"/>
      <c r="J8" s="104"/>
      <c r="K8" s="105"/>
      <c r="L8" s="106"/>
      <c r="M8" s="106"/>
      <c r="N8" s="106"/>
      <c r="O8" s="567" t="s">
        <v>118</v>
      </c>
      <c r="P8" s="567"/>
      <c r="Q8" s="106"/>
      <c r="R8" s="106"/>
      <c r="S8" s="106"/>
      <c r="T8" s="106"/>
      <c r="U8" s="117"/>
      <c r="V8" s="115"/>
      <c r="W8" s="115"/>
      <c r="X8" s="118"/>
      <c r="Y8" s="121"/>
      <c r="Z8" s="93"/>
      <c r="AE8" s="559">
        <v>2</v>
      </c>
      <c r="AF8" s="559"/>
      <c r="AG8" s="560">
        <v>0.41319444444444398</v>
      </c>
      <c r="AH8" s="559"/>
      <c r="AI8" s="559"/>
      <c r="AJ8" s="559"/>
      <c r="AK8" s="125" t="s">
        <v>116</v>
      </c>
      <c r="AL8" s="561" t="str">
        <f>T16</f>
        <v>烏森スターズ</v>
      </c>
      <c r="AM8" s="562"/>
      <c r="AN8" s="562"/>
      <c r="AO8" s="562"/>
      <c r="AP8" s="563"/>
      <c r="AQ8" s="129">
        <v>5</v>
      </c>
      <c r="AR8" s="130" t="s">
        <v>13</v>
      </c>
      <c r="AS8" s="129">
        <v>0</v>
      </c>
      <c r="AT8" s="564" t="str">
        <f>V16</f>
        <v>東根ブランコ</v>
      </c>
      <c r="AU8" s="564"/>
      <c r="AV8" s="564"/>
      <c r="AW8" s="564"/>
      <c r="AX8" s="565"/>
      <c r="AY8" s="566" t="s">
        <v>117</v>
      </c>
      <c r="AZ8" s="559"/>
      <c r="BA8" s="559"/>
      <c r="BB8" s="559"/>
      <c r="BC8" s="559"/>
    </row>
    <row r="9" spans="2:55" ht="17.25" customHeight="1" x14ac:dyDescent="0.15">
      <c r="D9" s="92"/>
      <c r="E9" s="73"/>
      <c r="F9" s="73"/>
      <c r="G9" s="558" t="s">
        <v>114</v>
      </c>
      <c r="H9" s="385"/>
      <c r="I9" s="107"/>
      <c r="J9" s="88"/>
      <c r="K9" s="108"/>
      <c r="L9" s="107"/>
      <c r="M9" s="109"/>
      <c r="N9" s="109"/>
      <c r="O9" s="88"/>
      <c r="P9" s="88"/>
      <c r="Q9" s="107"/>
      <c r="R9" s="107"/>
      <c r="S9" s="109"/>
      <c r="T9" s="89"/>
      <c r="U9" s="103"/>
      <c r="V9" s="103"/>
      <c r="W9" s="102"/>
      <c r="X9" s="558" t="s">
        <v>116</v>
      </c>
      <c r="Y9" s="385"/>
      <c r="Z9" s="122"/>
      <c r="AE9" s="559">
        <v>3</v>
      </c>
      <c r="AF9" s="559"/>
      <c r="AG9" s="560">
        <v>0.43055555555555602</v>
      </c>
      <c r="AH9" s="559"/>
      <c r="AI9" s="559"/>
      <c r="AJ9" s="559"/>
      <c r="AK9" s="124" t="s">
        <v>118</v>
      </c>
      <c r="AL9" s="561" t="str">
        <f>X16</f>
        <v>鷹の子ブルー</v>
      </c>
      <c r="AM9" s="562"/>
      <c r="AN9" s="562"/>
      <c r="AO9" s="562"/>
      <c r="AP9" s="563"/>
      <c r="AQ9" s="129">
        <v>0</v>
      </c>
      <c r="AR9" s="130" t="s">
        <v>13</v>
      </c>
      <c r="AS9" s="129">
        <v>4</v>
      </c>
      <c r="AT9" s="564" t="str">
        <f>Z16</f>
        <v>碑文谷ウィナーズ</v>
      </c>
      <c r="AU9" s="564"/>
      <c r="AV9" s="564"/>
      <c r="AW9" s="564"/>
      <c r="AX9" s="565"/>
      <c r="AY9" s="566" t="s">
        <v>119</v>
      </c>
      <c r="AZ9" s="559"/>
      <c r="BA9" s="559"/>
      <c r="BB9" s="559"/>
      <c r="BC9" s="559"/>
    </row>
    <row r="10" spans="2:55" ht="17.25" customHeight="1" x14ac:dyDescent="0.15">
      <c r="C10" s="93"/>
      <c r="D10" s="94"/>
      <c r="E10" s="95"/>
      <c r="F10" s="69"/>
      <c r="G10" s="69"/>
      <c r="H10" s="75"/>
      <c r="I10" s="75"/>
      <c r="J10" s="110"/>
      <c r="K10" s="94"/>
      <c r="L10" s="95"/>
      <c r="M10" s="111"/>
      <c r="N10" s="69"/>
      <c r="O10" s="69"/>
      <c r="P10" s="69"/>
      <c r="Q10" s="69"/>
      <c r="R10" s="95"/>
      <c r="S10" s="111"/>
      <c r="T10" s="119"/>
      <c r="U10" s="110"/>
      <c r="V10" s="69"/>
      <c r="W10" s="75"/>
      <c r="X10" s="75"/>
      <c r="Y10" s="69"/>
      <c r="Z10" s="92"/>
      <c r="AA10" s="93"/>
      <c r="AB10" s="93"/>
      <c r="AE10" s="559">
        <v>4</v>
      </c>
      <c r="AF10" s="559"/>
      <c r="AG10" s="560">
        <v>0.44791666666666702</v>
      </c>
      <c r="AH10" s="559"/>
      <c r="AI10" s="559"/>
      <c r="AJ10" s="559"/>
      <c r="AK10" s="125" t="s">
        <v>120</v>
      </c>
      <c r="AL10" s="561" t="s">
        <v>194</v>
      </c>
      <c r="AM10" s="562"/>
      <c r="AN10" s="562"/>
      <c r="AO10" s="562"/>
      <c r="AP10" s="563"/>
      <c r="AQ10" s="129">
        <v>0</v>
      </c>
      <c r="AR10" s="130" t="s">
        <v>13</v>
      </c>
      <c r="AS10" s="129">
        <v>1</v>
      </c>
      <c r="AT10" s="564" t="s">
        <v>121</v>
      </c>
      <c r="AU10" s="564"/>
      <c r="AV10" s="564"/>
      <c r="AW10" s="564"/>
      <c r="AX10" s="565"/>
      <c r="AY10" s="566" t="s">
        <v>122</v>
      </c>
      <c r="AZ10" s="559"/>
      <c r="BA10" s="559"/>
      <c r="BB10" s="559"/>
      <c r="BC10" s="559"/>
    </row>
    <row r="11" spans="2:55" ht="17.25" customHeight="1" x14ac:dyDescent="0.25">
      <c r="C11" s="96"/>
      <c r="D11" s="568" t="s">
        <v>156</v>
      </c>
      <c r="E11" s="568"/>
      <c r="F11" s="569"/>
      <c r="G11" s="496"/>
      <c r="H11" s="496"/>
      <c r="I11" s="570"/>
      <c r="J11" s="69"/>
      <c r="K11" s="568" t="s">
        <v>154</v>
      </c>
      <c r="L11" s="568"/>
      <c r="M11" s="69"/>
      <c r="N11" s="569"/>
      <c r="O11" s="496"/>
      <c r="P11" s="496"/>
      <c r="Q11" s="504"/>
      <c r="R11" s="69"/>
      <c r="S11" s="568" t="s">
        <v>120</v>
      </c>
      <c r="T11" s="568"/>
      <c r="U11" s="92"/>
      <c r="V11" s="496"/>
      <c r="W11" s="496"/>
      <c r="X11" s="496"/>
      <c r="Y11" s="504"/>
      <c r="Z11" s="571" t="s">
        <v>123</v>
      </c>
      <c r="AA11" s="568"/>
      <c r="AB11" s="92"/>
      <c r="AE11" s="559">
        <v>5</v>
      </c>
      <c r="AF11" s="559"/>
      <c r="AG11" s="560">
        <v>0.46527777777777801</v>
      </c>
      <c r="AH11" s="559"/>
      <c r="AI11" s="559"/>
      <c r="AJ11" s="559"/>
      <c r="AK11" s="124" t="s">
        <v>123</v>
      </c>
      <c r="AL11" s="561" t="s">
        <v>195</v>
      </c>
      <c r="AM11" s="562"/>
      <c r="AN11" s="562"/>
      <c r="AO11" s="562"/>
      <c r="AP11" s="563"/>
      <c r="AQ11" s="129">
        <v>0</v>
      </c>
      <c r="AR11" s="130" t="s">
        <v>13</v>
      </c>
      <c r="AS11" s="129">
        <v>8</v>
      </c>
      <c r="AT11" s="564" t="str">
        <f>AB16</f>
        <v>自由が丘ウィンズ</v>
      </c>
      <c r="AU11" s="564"/>
      <c r="AV11" s="564"/>
      <c r="AW11" s="564"/>
      <c r="AX11" s="565"/>
      <c r="AY11" s="566" t="s">
        <v>124</v>
      </c>
      <c r="AZ11" s="559"/>
      <c r="BA11" s="559"/>
      <c r="BB11" s="559"/>
      <c r="BC11" s="559"/>
    </row>
    <row r="12" spans="2:55" ht="17.25" customHeight="1" x14ac:dyDescent="0.25">
      <c r="C12" s="96"/>
      <c r="D12" s="69"/>
      <c r="E12" s="75"/>
      <c r="F12" s="74"/>
      <c r="G12" s="75"/>
      <c r="H12" s="75"/>
      <c r="I12" s="113"/>
      <c r="J12" s="75"/>
      <c r="K12" s="75"/>
      <c r="L12" s="75"/>
      <c r="M12" s="75"/>
      <c r="N12" s="74"/>
      <c r="O12" s="75"/>
      <c r="P12" s="75"/>
      <c r="Q12" s="76"/>
      <c r="R12" s="75"/>
      <c r="S12" s="75"/>
      <c r="T12" s="75"/>
      <c r="U12" s="113"/>
      <c r="V12" s="75"/>
      <c r="W12" s="75"/>
      <c r="X12" s="75"/>
      <c r="Y12" s="76"/>
      <c r="Z12" s="75"/>
      <c r="AA12" s="75"/>
      <c r="AB12" s="92"/>
      <c r="AE12" s="559">
        <v>6</v>
      </c>
      <c r="AF12" s="559"/>
      <c r="AG12" s="560">
        <v>0.48263888888888901</v>
      </c>
      <c r="AH12" s="559"/>
      <c r="AI12" s="559"/>
      <c r="AJ12" s="559"/>
      <c r="AK12" s="125" t="s">
        <v>125</v>
      </c>
      <c r="AL12" s="561" t="str">
        <f>H16</f>
        <v>ヴィトーリアレッズ</v>
      </c>
      <c r="AM12" s="562"/>
      <c r="AN12" s="562"/>
      <c r="AO12" s="562"/>
      <c r="AP12" s="563"/>
      <c r="AQ12" s="131">
        <v>1</v>
      </c>
      <c r="AR12" s="130" t="s">
        <v>196</v>
      </c>
      <c r="AS12" s="131">
        <v>1</v>
      </c>
      <c r="AT12" s="564" t="str">
        <f>J16</f>
        <v>五本木バルサ</v>
      </c>
      <c r="AU12" s="564"/>
      <c r="AV12" s="564"/>
      <c r="AW12" s="564"/>
      <c r="AX12" s="565"/>
      <c r="AY12" s="566" t="s">
        <v>126</v>
      </c>
      <c r="AZ12" s="559"/>
      <c r="BA12" s="559"/>
      <c r="BB12" s="559"/>
      <c r="BC12" s="559"/>
    </row>
    <row r="13" spans="2:55" ht="19.5" customHeight="1" x14ac:dyDescent="0.25">
      <c r="C13" s="96"/>
      <c r="D13" s="69"/>
      <c r="E13" s="572" t="s">
        <v>128</v>
      </c>
      <c r="F13" s="387"/>
      <c r="G13" s="69"/>
      <c r="H13" s="75"/>
      <c r="I13" s="573" t="s">
        <v>125</v>
      </c>
      <c r="J13" s="387"/>
      <c r="K13" s="69"/>
      <c r="L13" s="69"/>
      <c r="M13" s="572" t="s">
        <v>127</v>
      </c>
      <c r="N13" s="387"/>
      <c r="O13" s="69"/>
      <c r="P13" s="69"/>
      <c r="Q13" s="572" t="s">
        <v>114</v>
      </c>
      <c r="R13" s="387"/>
      <c r="S13" s="69"/>
      <c r="T13" s="92"/>
      <c r="U13" s="568" t="s">
        <v>116</v>
      </c>
      <c r="V13" s="387"/>
      <c r="W13" s="69"/>
      <c r="X13" s="69"/>
      <c r="Y13" s="572" t="s">
        <v>118</v>
      </c>
      <c r="Z13" s="387"/>
      <c r="AA13" s="69"/>
      <c r="AB13" s="92"/>
      <c r="AE13" s="559">
        <v>7</v>
      </c>
      <c r="AF13" s="559"/>
      <c r="AG13" s="560">
        <v>0.5</v>
      </c>
      <c r="AH13" s="559"/>
      <c r="AI13" s="559"/>
      <c r="AJ13" s="559"/>
      <c r="AK13" s="124" t="s">
        <v>127</v>
      </c>
      <c r="AL13" s="561" t="str">
        <f>L16</f>
        <v>自由が丘エヴァー</v>
      </c>
      <c r="AM13" s="562"/>
      <c r="AN13" s="562"/>
      <c r="AO13" s="562"/>
      <c r="AP13" s="563"/>
      <c r="AQ13" s="129">
        <v>3</v>
      </c>
      <c r="AR13" s="130" t="s">
        <v>13</v>
      </c>
      <c r="AS13" s="129">
        <v>4</v>
      </c>
      <c r="AT13" s="564" t="str">
        <f>N16</f>
        <v>ヴィトーリアモンスター</v>
      </c>
      <c r="AU13" s="564"/>
      <c r="AV13" s="564"/>
      <c r="AW13" s="564"/>
      <c r="AX13" s="565"/>
      <c r="AY13" s="574" t="s">
        <v>130</v>
      </c>
      <c r="AZ13" s="575"/>
      <c r="BA13" s="575"/>
      <c r="BB13" s="575"/>
      <c r="BC13" s="575"/>
    </row>
    <row r="14" spans="2:55" ht="17.25" customHeight="1" x14ac:dyDescent="0.25">
      <c r="C14" s="96"/>
      <c r="D14" s="69"/>
      <c r="E14" s="77"/>
      <c r="F14" s="78"/>
      <c r="G14" s="69"/>
      <c r="H14" s="75"/>
      <c r="I14" s="96"/>
      <c r="J14" s="78"/>
      <c r="K14" s="69"/>
      <c r="L14" s="69"/>
      <c r="M14" s="77"/>
      <c r="N14" s="78"/>
      <c r="O14" s="69"/>
      <c r="P14" s="69"/>
      <c r="Q14" s="77"/>
      <c r="R14" s="78"/>
      <c r="S14" s="69"/>
      <c r="T14" s="92"/>
      <c r="U14" s="69"/>
      <c r="V14" s="78"/>
      <c r="W14" s="69"/>
      <c r="X14" s="69"/>
      <c r="Y14" s="77"/>
      <c r="Z14" s="78"/>
      <c r="AA14" s="69"/>
      <c r="AB14" s="92"/>
      <c r="AE14" s="559">
        <v>8</v>
      </c>
      <c r="AF14" s="559"/>
      <c r="AG14" s="560">
        <v>0.51736111111111105</v>
      </c>
      <c r="AH14" s="559"/>
      <c r="AI14" s="559"/>
      <c r="AJ14" s="559"/>
      <c r="AK14" s="125" t="s">
        <v>128</v>
      </c>
      <c r="AL14" s="561" t="str">
        <f>D16</f>
        <v>大岡山シリウス</v>
      </c>
      <c r="AM14" s="562"/>
      <c r="AN14" s="562"/>
      <c r="AO14" s="562"/>
      <c r="AP14" s="563"/>
      <c r="AQ14" s="129">
        <v>1</v>
      </c>
      <c r="AR14" s="130" t="s">
        <v>13</v>
      </c>
      <c r="AS14" s="129">
        <v>0</v>
      </c>
      <c r="AT14" s="564" t="str">
        <f>F16</f>
        <v>東根ラランジャ</v>
      </c>
      <c r="AU14" s="564"/>
      <c r="AV14" s="564"/>
      <c r="AW14" s="564"/>
      <c r="AX14" s="565"/>
      <c r="AY14" s="574" t="s">
        <v>131</v>
      </c>
      <c r="AZ14" s="575"/>
      <c r="BA14" s="575"/>
      <c r="BB14" s="575"/>
      <c r="BC14" s="575"/>
    </row>
    <row r="15" spans="2:55" ht="17.25" customHeight="1" x14ac:dyDescent="0.25">
      <c r="B15" s="390" t="s">
        <v>197</v>
      </c>
      <c r="C15" s="391"/>
      <c r="D15" s="390" t="s">
        <v>198</v>
      </c>
      <c r="E15" s="391"/>
      <c r="F15" s="390" t="s">
        <v>199</v>
      </c>
      <c r="G15" s="391"/>
      <c r="H15" s="390" t="s">
        <v>200</v>
      </c>
      <c r="I15" s="391"/>
      <c r="J15" s="390" t="s">
        <v>201</v>
      </c>
      <c r="K15" s="391"/>
      <c r="L15" s="390" t="s">
        <v>202</v>
      </c>
      <c r="M15" s="391"/>
      <c r="N15" s="390" t="s">
        <v>203</v>
      </c>
      <c r="O15" s="391"/>
      <c r="P15" s="390" t="s">
        <v>204</v>
      </c>
      <c r="Q15" s="391"/>
      <c r="R15" s="390" t="s">
        <v>205</v>
      </c>
      <c r="S15" s="391"/>
      <c r="T15" s="390" t="s">
        <v>206</v>
      </c>
      <c r="U15" s="391"/>
      <c r="V15" s="390" t="s">
        <v>207</v>
      </c>
      <c r="W15" s="391"/>
      <c r="X15" s="390" t="s">
        <v>208</v>
      </c>
      <c r="Y15" s="391"/>
      <c r="Z15" s="390" t="s">
        <v>209</v>
      </c>
      <c r="AA15" s="391"/>
      <c r="AB15" s="390" t="s">
        <v>210</v>
      </c>
      <c r="AC15" s="391"/>
      <c r="AE15" s="559">
        <v>9</v>
      </c>
      <c r="AF15" s="559"/>
      <c r="AG15" s="560">
        <v>0.53472222222222199</v>
      </c>
      <c r="AH15" s="559"/>
      <c r="AI15" s="559"/>
      <c r="AJ15" s="559"/>
      <c r="AK15" s="126" t="s">
        <v>154</v>
      </c>
      <c r="AL15" s="561" t="s">
        <v>211</v>
      </c>
      <c r="AM15" s="562"/>
      <c r="AN15" s="562"/>
      <c r="AO15" s="562"/>
      <c r="AP15" s="563"/>
      <c r="AQ15" s="129">
        <v>6</v>
      </c>
      <c r="AR15" s="130" t="s">
        <v>13</v>
      </c>
      <c r="AS15" s="129">
        <v>1</v>
      </c>
      <c r="AT15" s="564" t="s">
        <v>212</v>
      </c>
      <c r="AU15" s="564"/>
      <c r="AV15" s="564"/>
      <c r="AW15" s="564"/>
      <c r="AX15" s="565"/>
      <c r="AY15" s="574" t="s">
        <v>159</v>
      </c>
      <c r="AZ15" s="575"/>
      <c r="BA15" s="575"/>
      <c r="BB15" s="575"/>
      <c r="BC15" s="575"/>
    </row>
    <row r="16" spans="2:55" ht="17.25" customHeight="1" x14ac:dyDescent="0.25">
      <c r="B16" s="591" t="s">
        <v>19</v>
      </c>
      <c r="C16" s="591"/>
      <c r="D16" s="411" t="s">
        <v>37</v>
      </c>
      <c r="E16" s="411"/>
      <c r="F16" s="411" t="s">
        <v>41</v>
      </c>
      <c r="G16" s="411"/>
      <c r="H16" s="591" t="s">
        <v>21</v>
      </c>
      <c r="I16" s="591"/>
      <c r="J16" s="411" t="s">
        <v>31</v>
      </c>
      <c r="K16" s="411"/>
      <c r="L16" s="411" t="s">
        <v>44</v>
      </c>
      <c r="M16" s="411"/>
      <c r="N16" s="411" t="s">
        <v>20</v>
      </c>
      <c r="O16" s="411"/>
      <c r="P16" s="411" t="s">
        <v>32</v>
      </c>
      <c r="Q16" s="411"/>
      <c r="R16" s="411" t="s">
        <v>66</v>
      </c>
      <c r="S16" s="411"/>
      <c r="T16" s="591" t="s">
        <v>15</v>
      </c>
      <c r="U16" s="591"/>
      <c r="V16" s="411" t="s">
        <v>40</v>
      </c>
      <c r="W16" s="411"/>
      <c r="X16" s="411" t="s">
        <v>34</v>
      </c>
      <c r="Y16" s="411"/>
      <c r="Z16" s="411" t="s">
        <v>48</v>
      </c>
      <c r="AA16" s="411"/>
      <c r="AB16" s="412" t="s">
        <v>43</v>
      </c>
      <c r="AC16" s="412"/>
      <c r="AE16" s="559">
        <v>10</v>
      </c>
      <c r="AF16" s="559"/>
      <c r="AG16" s="560">
        <v>0.55208333333333304</v>
      </c>
      <c r="AH16" s="559"/>
      <c r="AI16" s="559"/>
      <c r="AJ16" s="559"/>
      <c r="AK16" s="124" t="s">
        <v>156</v>
      </c>
      <c r="AL16" s="561" t="str">
        <f>B16</f>
        <v>ヴィトーリアボンバー</v>
      </c>
      <c r="AM16" s="562"/>
      <c r="AN16" s="562"/>
      <c r="AO16" s="562"/>
      <c r="AP16" s="563"/>
      <c r="AQ16" s="129">
        <v>1</v>
      </c>
      <c r="AR16" s="130" t="s">
        <v>13</v>
      </c>
      <c r="AS16" s="129">
        <v>0</v>
      </c>
      <c r="AT16" s="564" t="s">
        <v>213</v>
      </c>
      <c r="AU16" s="564"/>
      <c r="AV16" s="564"/>
      <c r="AW16" s="564"/>
      <c r="AX16" s="565"/>
      <c r="AY16" s="574" t="s">
        <v>160</v>
      </c>
      <c r="AZ16" s="575"/>
      <c r="BA16" s="575"/>
      <c r="BB16" s="575"/>
      <c r="BC16" s="575"/>
    </row>
    <row r="17" spans="2:55" ht="17.25" customHeight="1" x14ac:dyDescent="0.25">
      <c r="B17" s="591"/>
      <c r="C17" s="591"/>
      <c r="D17" s="411"/>
      <c r="E17" s="411"/>
      <c r="F17" s="411"/>
      <c r="G17" s="411"/>
      <c r="H17" s="591"/>
      <c r="I17" s="591"/>
      <c r="J17" s="411"/>
      <c r="K17" s="411"/>
      <c r="L17" s="411"/>
      <c r="M17" s="411"/>
      <c r="N17" s="411"/>
      <c r="O17" s="411"/>
      <c r="P17" s="411"/>
      <c r="Q17" s="411"/>
      <c r="R17" s="411"/>
      <c r="S17" s="411"/>
      <c r="T17" s="591"/>
      <c r="U17" s="591"/>
      <c r="V17" s="411"/>
      <c r="W17" s="411"/>
      <c r="X17" s="411"/>
      <c r="Y17" s="411"/>
      <c r="Z17" s="411"/>
      <c r="AA17" s="411"/>
      <c r="AB17" s="412"/>
      <c r="AC17" s="412"/>
      <c r="AE17" s="576" t="s">
        <v>132</v>
      </c>
      <c r="AF17" s="577"/>
      <c r="AG17" s="577"/>
      <c r="AH17" s="577"/>
      <c r="AI17" s="577"/>
      <c r="AJ17" s="577"/>
      <c r="AK17" s="578"/>
      <c r="AL17" s="579" t="s">
        <v>133</v>
      </c>
      <c r="AM17" s="580"/>
      <c r="AN17" s="580"/>
      <c r="AO17" s="580"/>
      <c r="AP17" s="580"/>
      <c r="AQ17" s="581"/>
      <c r="AR17" s="581"/>
      <c r="AS17" s="581"/>
      <c r="AT17" s="580"/>
      <c r="AU17" s="580"/>
      <c r="AV17" s="580"/>
      <c r="AW17" s="580"/>
      <c r="AX17" s="574"/>
      <c r="AY17" s="410"/>
      <c r="AZ17" s="410"/>
      <c r="BA17" s="410"/>
      <c r="BB17" s="410"/>
      <c r="BC17" s="410"/>
    </row>
    <row r="18" spans="2:55" ht="17.25" customHeight="1" x14ac:dyDescent="0.25">
      <c r="B18" s="591"/>
      <c r="C18" s="591"/>
      <c r="D18" s="411"/>
      <c r="E18" s="411"/>
      <c r="F18" s="411"/>
      <c r="G18" s="411"/>
      <c r="H18" s="591"/>
      <c r="I18" s="591"/>
      <c r="J18" s="411"/>
      <c r="K18" s="411"/>
      <c r="L18" s="411"/>
      <c r="M18" s="411"/>
      <c r="N18" s="411"/>
      <c r="O18" s="411"/>
      <c r="P18" s="411"/>
      <c r="Q18" s="411"/>
      <c r="R18" s="411"/>
      <c r="S18" s="411"/>
      <c r="T18" s="591"/>
      <c r="U18" s="591"/>
      <c r="V18" s="411"/>
      <c r="W18" s="411"/>
      <c r="X18" s="411"/>
      <c r="Y18" s="411"/>
      <c r="Z18" s="411"/>
      <c r="AA18" s="411"/>
      <c r="AB18" s="412"/>
      <c r="AC18" s="412"/>
    </row>
    <row r="19" spans="2:55" ht="17.25" customHeight="1" x14ac:dyDescent="0.25">
      <c r="B19" s="591"/>
      <c r="C19" s="591"/>
      <c r="D19" s="411"/>
      <c r="E19" s="411"/>
      <c r="F19" s="411"/>
      <c r="G19" s="411"/>
      <c r="H19" s="591"/>
      <c r="I19" s="591"/>
      <c r="J19" s="411"/>
      <c r="K19" s="411"/>
      <c r="L19" s="411"/>
      <c r="M19" s="411"/>
      <c r="N19" s="411"/>
      <c r="O19" s="411"/>
      <c r="P19" s="411"/>
      <c r="Q19" s="411"/>
      <c r="R19" s="411"/>
      <c r="S19" s="411"/>
      <c r="T19" s="591"/>
      <c r="U19" s="591"/>
      <c r="V19" s="411"/>
      <c r="W19" s="411"/>
      <c r="X19" s="411"/>
      <c r="Y19" s="411"/>
      <c r="Z19" s="411"/>
      <c r="AA19" s="411"/>
      <c r="AB19" s="412"/>
      <c r="AC19" s="412"/>
      <c r="AE19" s="548" t="s">
        <v>214</v>
      </c>
      <c r="AF19" s="548"/>
      <c r="AG19" s="548"/>
      <c r="AH19" s="548"/>
      <c r="AI19" s="548"/>
      <c r="AJ19" s="548"/>
      <c r="AK19" s="123"/>
      <c r="AL19" s="34"/>
      <c r="AM19" s="35"/>
      <c r="AN19" s="35"/>
      <c r="AO19" s="35"/>
      <c r="AP19" s="35"/>
      <c r="AQ19" s="35"/>
      <c r="AR19" s="35"/>
      <c r="AS19" s="35"/>
      <c r="AT19" s="549" t="s">
        <v>193</v>
      </c>
      <c r="AU19" s="549"/>
      <c r="AV19" s="549"/>
      <c r="AW19" s="549"/>
      <c r="AX19" s="549"/>
      <c r="AY19" s="549"/>
      <c r="AZ19" s="549"/>
      <c r="BA19" s="549"/>
      <c r="BB19" s="549"/>
      <c r="BC19" s="549"/>
    </row>
    <row r="20" spans="2:55" ht="17.25" customHeight="1" x14ac:dyDescent="0.25">
      <c r="B20" s="591"/>
      <c r="C20" s="591"/>
      <c r="D20" s="411"/>
      <c r="E20" s="411"/>
      <c r="F20" s="411"/>
      <c r="G20" s="411"/>
      <c r="H20" s="591"/>
      <c r="I20" s="591"/>
      <c r="J20" s="411"/>
      <c r="K20" s="411"/>
      <c r="L20" s="411"/>
      <c r="M20" s="411"/>
      <c r="N20" s="411"/>
      <c r="O20" s="411"/>
      <c r="P20" s="411"/>
      <c r="Q20" s="411"/>
      <c r="R20" s="411"/>
      <c r="S20" s="411"/>
      <c r="T20" s="591"/>
      <c r="U20" s="591"/>
      <c r="V20" s="411"/>
      <c r="W20" s="411"/>
      <c r="X20" s="411"/>
      <c r="Y20" s="411"/>
      <c r="Z20" s="411"/>
      <c r="AA20" s="411"/>
      <c r="AB20" s="412"/>
      <c r="AC20" s="412"/>
      <c r="AE20" s="550"/>
      <c r="AF20" s="550"/>
      <c r="AG20" s="550" t="s">
        <v>109</v>
      </c>
      <c r="AH20" s="550"/>
      <c r="AI20" s="550"/>
      <c r="AJ20" s="550"/>
      <c r="AK20" s="30"/>
      <c r="AL20" s="550" t="s">
        <v>111</v>
      </c>
      <c r="AM20" s="550"/>
      <c r="AN20" s="550"/>
      <c r="AO20" s="550"/>
      <c r="AP20" s="551"/>
      <c r="AQ20" s="552"/>
      <c r="AR20" s="552"/>
      <c r="AS20" s="552"/>
      <c r="AT20" s="553" t="s">
        <v>111</v>
      </c>
      <c r="AU20" s="550"/>
      <c r="AV20" s="550"/>
      <c r="AW20" s="550"/>
      <c r="AX20" s="550"/>
      <c r="AY20" s="551" t="s">
        <v>112</v>
      </c>
      <c r="AZ20" s="552"/>
      <c r="BA20" s="552"/>
      <c r="BB20" s="552"/>
      <c r="BC20" s="553"/>
    </row>
    <row r="21" spans="2:55" ht="17.25" customHeight="1" x14ac:dyDescent="0.25">
      <c r="B21" s="591"/>
      <c r="C21" s="591"/>
      <c r="D21" s="411"/>
      <c r="E21" s="411"/>
      <c r="F21" s="411"/>
      <c r="G21" s="411"/>
      <c r="H21" s="591"/>
      <c r="I21" s="591"/>
      <c r="J21" s="411"/>
      <c r="K21" s="411"/>
      <c r="L21" s="411"/>
      <c r="M21" s="411"/>
      <c r="N21" s="411"/>
      <c r="O21" s="411"/>
      <c r="P21" s="411"/>
      <c r="Q21" s="411"/>
      <c r="R21" s="411"/>
      <c r="S21" s="411"/>
      <c r="T21" s="591"/>
      <c r="U21" s="591"/>
      <c r="V21" s="411"/>
      <c r="W21" s="411"/>
      <c r="X21" s="411"/>
      <c r="Y21" s="411"/>
      <c r="Z21" s="411"/>
      <c r="AA21" s="411"/>
      <c r="AB21" s="412"/>
      <c r="AC21" s="412"/>
      <c r="AE21" s="582" t="s">
        <v>173</v>
      </c>
      <c r="AF21" s="583"/>
      <c r="AG21" s="583"/>
      <c r="AH21" s="583"/>
      <c r="AI21" s="583"/>
      <c r="AJ21" s="583"/>
      <c r="AK21" s="584"/>
      <c r="AL21" s="585"/>
      <c r="AM21" s="585"/>
      <c r="AN21" s="585"/>
      <c r="AO21" s="585"/>
      <c r="AP21" s="585"/>
      <c r="AQ21" s="585"/>
      <c r="AR21" s="585"/>
      <c r="AS21" s="585"/>
      <c r="AT21" s="585"/>
      <c r="AU21" s="585"/>
      <c r="AV21" s="585"/>
      <c r="AW21" s="585"/>
      <c r="AX21" s="585"/>
      <c r="AY21" s="583"/>
      <c r="AZ21" s="583"/>
      <c r="BA21" s="583"/>
      <c r="BB21" s="583"/>
      <c r="BC21" s="586"/>
    </row>
    <row r="22" spans="2:55" ht="17.25" customHeight="1" x14ac:dyDescent="0.25">
      <c r="AE22" s="559">
        <v>1</v>
      </c>
      <c r="AF22" s="559"/>
      <c r="AG22" s="560">
        <v>0.39583333333333298</v>
      </c>
      <c r="AH22" s="559"/>
      <c r="AI22" s="559"/>
      <c r="AJ22" s="559"/>
      <c r="AK22" s="127" t="s">
        <v>114</v>
      </c>
      <c r="AL22" s="561" t="str">
        <f>B16</f>
        <v>ヴィトーリアボンバー</v>
      </c>
      <c r="AM22" s="562"/>
      <c r="AN22" s="562"/>
      <c r="AO22" s="562"/>
      <c r="AP22" s="563"/>
      <c r="AQ22" s="129">
        <v>1</v>
      </c>
      <c r="AR22" s="130" t="s">
        <v>13</v>
      </c>
      <c r="AS22" s="129">
        <v>8</v>
      </c>
      <c r="AT22" s="564" t="str">
        <f>H16</f>
        <v>ヴィトーリアレッズ</v>
      </c>
      <c r="AU22" s="564"/>
      <c r="AV22" s="564"/>
      <c r="AW22" s="564"/>
      <c r="AX22" s="565"/>
      <c r="AY22" s="587" t="s">
        <v>215</v>
      </c>
      <c r="AZ22" s="588"/>
      <c r="BA22" s="588"/>
      <c r="BB22" s="588"/>
      <c r="BC22" s="588"/>
    </row>
    <row r="23" spans="2:55" ht="17.25" customHeight="1" x14ac:dyDescent="0.25">
      <c r="AE23" s="559">
        <v>2</v>
      </c>
      <c r="AF23" s="559"/>
      <c r="AG23" s="560">
        <v>0.41319444444444398</v>
      </c>
      <c r="AH23" s="559"/>
      <c r="AI23" s="559"/>
      <c r="AJ23" s="559"/>
      <c r="AK23" s="128" t="s">
        <v>116</v>
      </c>
      <c r="AL23" s="561" t="str">
        <f>T16</f>
        <v>烏森スターズ</v>
      </c>
      <c r="AM23" s="562"/>
      <c r="AN23" s="562"/>
      <c r="AO23" s="562"/>
      <c r="AP23" s="563"/>
      <c r="AQ23" s="129">
        <v>1</v>
      </c>
      <c r="AR23" s="130" t="s">
        <v>13</v>
      </c>
      <c r="AS23" s="129">
        <v>2</v>
      </c>
      <c r="AT23" s="564" t="str">
        <f>AB16</f>
        <v>自由が丘ウィンズ</v>
      </c>
      <c r="AU23" s="564"/>
      <c r="AV23" s="564"/>
      <c r="AW23" s="564"/>
      <c r="AX23" s="565"/>
      <c r="AY23" s="587" t="s">
        <v>215</v>
      </c>
      <c r="AZ23" s="588"/>
      <c r="BA23" s="588"/>
      <c r="BB23" s="588"/>
      <c r="BC23" s="588"/>
    </row>
    <row r="24" spans="2:55" ht="17.25" customHeight="1" x14ac:dyDescent="0.25">
      <c r="AE24" s="559">
        <v>3</v>
      </c>
      <c r="AF24" s="559"/>
      <c r="AG24" s="560">
        <v>0.4375</v>
      </c>
      <c r="AH24" s="559"/>
      <c r="AI24" s="559"/>
      <c r="AJ24" s="559"/>
      <c r="AK24" s="127" t="s">
        <v>118</v>
      </c>
      <c r="AL24" s="561" t="s">
        <v>19</v>
      </c>
      <c r="AM24" s="562"/>
      <c r="AN24" s="562"/>
      <c r="AO24" s="562"/>
      <c r="AP24" s="563"/>
      <c r="AQ24" s="129"/>
      <c r="AR24" s="130" t="s">
        <v>13</v>
      </c>
      <c r="AS24" s="129"/>
      <c r="AT24" s="564" t="s">
        <v>15</v>
      </c>
      <c r="AU24" s="562"/>
      <c r="AV24" s="562"/>
      <c r="AW24" s="562"/>
      <c r="AX24" s="589"/>
      <c r="AY24" s="566" t="s">
        <v>216</v>
      </c>
      <c r="AZ24" s="559"/>
      <c r="BA24" s="559"/>
      <c r="BB24" s="559"/>
      <c r="BC24" s="559"/>
    </row>
    <row r="25" spans="2:55" ht="17.25" customHeight="1" x14ac:dyDescent="0.25">
      <c r="AE25" s="559">
        <v>4</v>
      </c>
      <c r="AF25" s="559"/>
      <c r="AG25" s="560">
        <v>0.45833333333333298</v>
      </c>
      <c r="AH25" s="559"/>
      <c r="AI25" s="559"/>
      <c r="AJ25" s="559"/>
      <c r="AK25" s="128" t="s">
        <v>120</v>
      </c>
      <c r="AL25" s="564" t="s">
        <v>21</v>
      </c>
      <c r="AM25" s="564"/>
      <c r="AN25" s="564"/>
      <c r="AO25" s="564"/>
      <c r="AP25" s="590"/>
      <c r="AQ25" s="129">
        <v>1</v>
      </c>
      <c r="AR25" s="130" t="s">
        <v>13</v>
      </c>
      <c r="AS25" s="129">
        <v>2</v>
      </c>
      <c r="AT25" s="564" t="s">
        <v>43</v>
      </c>
      <c r="AU25" s="564"/>
      <c r="AV25" s="564"/>
      <c r="AW25" s="564"/>
      <c r="AX25" s="565"/>
      <c r="AY25" s="587" t="s">
        <v>215</v>
      </c>
      <c r="AZ25" s="588"/>
      <c r="BA25" s="588"/>
      <c r="BB25" s="588"/>
      <c r="BC25" s="588"/>
    </row>
    <row r="26" spans="2:55" ht="17.25" customHeight="1" x14ac:dyDescent="0.25">
      <c r="AE26" s="576" t="s">
        <v>132</v>
      </c>
      <c r="AF26" s="577"/>
      <c r="AG26" s="577"/>
      <c r="AH26" s="577"/>
      <c r="AI26" s="577"/>
      <c r="AJ26" s="577"/>
      <c r="AK26" s="578"/>
      <c r="AL26" s="579" t="s">
        <v>217</v>
      </c>
      <c r="AM26" s="580"/>
      <c r="AN26" s="580"/>
      <c r="AO26" s="580"/>
      <c r="AP26" s="580"/>
      <c r="AQ26" s="581"/>
      <c r="AR26" s="581"/>
      <c r="AS26" s="581"/>
      <c r="AT26" s="580"/>
      <c r="AU26" s="580"/>
      <c r="AV26" s="580"/>
      <c r="AW26" s="580"/>
      <c r="AX26" s="574"/>
      <c r="AY26" s="410"/>
      <c r="AZ26" s="410"/>
      <c r="BA26" s="410"/>
      <c r="BB26" s="410"/>
      <c r="BC26" s="410"/>
    </row>
  </sheetData>
  <mergeCells count="140">
    <mergeCell ref="AE25:AF25"/>
    <mergeCell ref="AG25:AJ25"/>
    <mergeCell ref="AL25:AP25"/>
    <mergeCell ref="AT25:AX25"/>
    <mergeCell ref="AY25:BC25"/>
    <mergeCell ref="AE26:AK26"/>
    <mergeCell ref="AL26:AX26"/>
    <mergeCell ref="AY26:BC26"/>
    <mergeCell ref="B16:C21"/>
    <mergeCell ref="D16:E21"/>
    <mergeCell ref="F16:G21"/>
    <mergeCell ref="H16:I21"/>
    <mergeCell ref="J16:K21"/>
    <mergeCell ref="L16:M21"/>
    <mergeCell ref="N16:O21"/>
    <mergeCell ref="P16:Q21"/>
    <mergeCell ref="R16:S21"/>
    <mergeCell ref="T16:U21"/>
    <mergeCell ref="V16:W21"/>
    <mergeCell ref="X16:Y21"/>
    <mergeCell ref="Z16:AA21"/>
    <mergeCell ref="AB16:AC21"/>
    <mergeCell ref="AE23:AF23"/>
    <mergeCell ref="AG23:AJ23"/>
    <mergeCell ref="AL23:AP23"/>
    <mergeCell ref="AT23:AX23"/>
    <mergeCell ref="AY23:BC23"/>
    <mergeCell ref="AE24:AF24"/>
    <mergeCell ref="AG24:AJ24"/>
    <mergeCell ref="AL24:AP24"/>
    <mergeCell ref="AT24:AX24"/>
    <mergeCell ref="AY24:BC24"/>
    <mergeCell ref="AE20:AF20"/>
    <mergeCell ref="AG20:AJ20"/>
    <mergeCell ref="AL20:AP20"/>
    <mergeCell ref="AQ20:AS20"/>
    <mergeCell ref="AT20:AX20"/>
    <mergeCell ref="AY20:BC20"/>
    <mergeCell ref="AE21:BC21"/>
    <mergeCell ref="AE22:AF22"/>
    <mergeCell ref="AG22:AJ22"/>
    <mergeCell ref="AL22:AP22"/>
    <mergeCell ref="AT22:AX22"/>
    <mergeCell ref="AY22:BC22"/>
    <mergeCell ref="AE16:AF16"/>
    <mergeCell ref="AG16:AJ16"/>
    <mergeCell ref="AL16:AP16"/>
    <mergeCell ref="AT16:AX16"/>
    <mergeCell ref="AY16:BC16"/>
    <mergeCell ref="AE17:AK17"/>
    <mergeCell ref="AL17:AX17"/>
    <mergeCell ref="AY17:BC17"/>
    <mergeCell ref="AE19:AJ19"/>
    <mergeCell ref="AT19:BC19"/>
    <mergeCell ref="AE14:AF14"/>
    <mergeCell ref="AG14:AJ14"/>
    <mergeCell ref="AL14:AP14"/>
    <mergeCell ref="AT14:AX14"/>
    <mergeCell ref="AY14:BC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Z15:AA15"/>
    <mergeCell ref="AB15:AC15"/>
    <mergeCell ref="AE15:AF15"/>
    <mergeCell ref="AG15:AJ15"/>
    <mergeCell ref="AL15:AP15"/>
    <mergeCell ref="AT15:AX15"/>
    <mergeCell ref="AY15:BC15"/>
    <mergeCell ref="AL11:AP11"/>
    <mergeCell ref="AT11:AX11"/>
    <mergeCell ref="AY11:BC11"/>
    <mergeCell ref="AE12:AF12"/>
    <mergeCell ref="AG12:AJ12"/>
    <mergeCell ref="AL12:AP12"/>
    <mergeCell ref="AT12:AX12"/>
    <mergeCell ref="AY12:BC12"/>
    <mergeCell ref="E13:F13"/>
    <mergeCell ref="I13:J13"/>
    <mergeCell ref="M13:N13"/>
    <mergeCell ref="Q13:R13"/>
    <mergeCell ref="U13:V13"/>
    <mergeCell ref="Y13:Z13"/>
    <mergeCell ref="AE13:AF13"/>
    <mergeCell ref="AG13:AJ13"/>
    <mergeCell ref="AL13:AP13"/>
    <mergeCell ref="AT13:AX13"/>
    <mergeCell ref="AY13:BC13"/>
    <mergeCell ref="D11:E11"/>
    <mergeCell ref="F11:I11"/>
    <mergeCell ref="K11:L11"/>
    <mergeCell ref="N11:Q11"/>
    <mergeCell ref="S11:T11"/>
    <mergeCell ref="V11:Y11"/>
    <mergeCell ref="Z11:AA11"/>
    <mergeCell ref="AE11:AF11"/>
    <mergeCell ref="AG11:AJ11"/>
    <mergeCell ref="G9:H9"/>
    <mergeCell ref="X9:Y9"/>
    <mergeCell ref="AE9:AF9"/>
    <mergeCell ref="AG9:AJ9"/>
    <mergeCell ref="AL9:AP9"/>
    <mergeCell ref="AT9:AX9"/>
    <mergeCell ref="AY9:BC9"/>
    <mergeCell ref="AE10:AF10"/>
    <mergeCell ref="AG10:AJ10"/>
    <mergeCell ref="AL10:AP10"/>
    <mergeCell ref="AT10:AX10"/>
    <mergeCell ref="AY10:BC10"/>
    <mergeCell ref="AE6:BC6"/>
    <mergeCell ref="O7:P7"/>
    <mergeCell ref="AE7:AF7"/>
    <mergeCell ref="AG7:AJ7"/>
    <mergeCell ref="AL7:AP7"/>
    <mergeCell ref="AT7:AX7"/>
    <mergeCell ref="AY7:BC7"/>
    <mergeCell ref="O8:P8"/>
    <mergeCell ref="AE8:AF8"/>
    <mergeCell ref="AG8:AJ8"/>
    <mergeCell ref="AL8:AP8"/>
    <mergeCell ref="AT8:AX8"/>
    <mergeCell ref="AY8:BC8"/>
    <mergeCell ref="M4:R4"/>
    <mergeCell ref="AE4:AJ4"/>
    <mergeCell ref="AT4:BC4"/>
    <mergeCell ref="AE5:AF5"/>
    <mergeCell ref="AG5:AJ5"/>
    <mergeCell ref="AL5:AP5"/>
    <mergeCell ref="AQ5:AS5"/>
    <mergeCell ref="AT5:AX5"/>
    <mergeCell ref="AY5:BC5"/>
  </mergeCells>
  <phoneticPr fontId="48"/>
  <printOptions horizontalCentered="1"/>
  <pageMargins left="0.511811023622047" right="0.511811023622047" top="0.55118110236220497" bottom="0.55118110236220497" header="0" footer="0"/>
  <pageSetup paperSize="9" scale="84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AM34"/>
  <sheetViews>
    <sheetView showGridLines="0" zoomScale="70" zoomScaleNormal="70" workbookViewId="0">
      <selection activeCell="AN11" sqref="AN11"/>
    </sheetView>
  </sheetViews>
  <sheetFormatPr defaultColWidth="11.25" defaultRowHeight="15" customHeight="1" x14ac:dyDescent="0.25"/>
  <cols>
    <col min="1" max="25" width="2.125" style="65" customWidth="1"/>
    <col min="26" max="50" width="2.625" style="65" customWidth="1"/>
    <col min="51" max="16384" width="11.25" style="65"/>
  </cols>
  <sheetData>
    <row r="1" spans="2:26" ht="17.25" customHeight="1" x14ac:dyDescent="0.25">
      <c r="B1" s="66" t="s">
        <v>218</v>
      </c>
    </row>
    <row r="2" spans="2:26" ht="17.25" customHeight="1" x14ac:dyDescent="0.25">
      <c r="B2" s="67" t="s">
        <v>219</v>
      </c>
      <c r="C2" s="67"/>
      <c r="D2" s="67"/>
      <c r="E2" s="67"/>
      <c r="F2" s="68"/>
    </row>
    <row r="3" spans="2:26" ht="17.25" customHeight="1" x14ac:dyDescent="0.25">
      <c r="B3" s="67"/>
      <c r="I3" s="1"/>
      <c r="J3" s="1"/>
      <c r="K3" s="1"/>
      <c r="L3" s="1"/>
    </row>
    <row r="4" spans="2:26" ht="17.25" customHeight="1" x14ac:dyDescent="0.15">
      <c r="B4" s="69"/>
      <c r="C4" s="70"/>
      <c r="D4" s="70"/>
      <c r="E4" s="70"/>
      <c r="F4" s="70"/>
      <c r="G4" s="70"/>
      <c r="H4" s="70"/>
      <c r="I4" s="70"/>
      <c r="J4" s="70"/>
      <c r="K4" s="70"/>
      <c r="L4" s="81"/>
      <c r="N4" s="70"/>
      <c r="O4" s="70"/>
      <c r="P4" s="70"/>
      <c r="Q4" s="70"/>
      <c r="R4" s="70"/>
      <c r="S4" s="70"/>
      <c r="T4" s="70"/>
      <c r="U4" s="70"/>
      <c r="V4" s="70"/>
    </row>
    <row r="5" spans="2:26" ht="26.25" customHeight="1" x14ac:dyDescent="0.15">
      <c r="B5" s="69"/>
      <c r="C5" s="496"/>
      <c r="D5" s="358"/>
      <c r="E5" s="358"/>
      <c r="F5" s="69"/>
      <c r="G5" s="360" t="s">
        <v>106</v>
      </c>
      <c r="H5" s="361"/>
      <c r="I5" s="361"/>
      <c r="J5" s="361"/>
      <c r="K5" s="361"/>
      <c r="L5" s="362"/>
      <c r="N5" s="496"/>
      <c r="O5" s="358"/>
      <c r="P5" s="358"/>
      <c r="Q5" s="69"/>
      <c r="U5" s="493"/>
      <c r="V5" s="358"/>
    </row>
    <row r="6" spans="2:26" ht="17.25" customHeight="1" x14ac:dyDescent="0.15">
      <c r="B6" s="69"/>
      <c r="C6" s="69"/>
      <c r="D6" s="69"/>
      <c r="E6" s="69"/>
      <c r="F6" s="69"/>
      <c r="J6" s="82"/>
      <c r="N6" s="69"/>
      <c r="O6" s="69"/>
      <c r="P6" s="69"/>
      <c r="Q6" s="69"/>
      <c r="U6" s="70"/>
      <c r="V6" s="70"/>
    </row>
    <row r="7" spans="2:26" ht="17.25" customHeight="1" x14ac:dyDescent="0.15">
      <c r="B7" s="69"/>
      <c r="C7" s="69"/>
      <c r="D7" s="69"/>
      <c r="E7" s="69"/>
      <c r="F7" s="71"/>
      <c r="G7" s="72"/>
      <c r="H7" s="73"/>
      <c r="I7" s="491" t="s">
        <v>123</v>
      </c>
      <c r="J7" s="592"/>
      <c r="K7" s="83"/>
      <c r="L7" s="83"/>
      <c r="M7" s="84"/>
      <c r="N7" s="69"/>
      <c r="O7" s="496"/>
      <c r="P7" s="358"/>
      <c r="Q7" s="81"/>
      <c r="R7" s="81"/>
      <c r="S7" s="496"/>
      <c r="T7" s="358"/>
      <c r="U7" s="70"/>
    </row>
    <row r="8" spans="2:26" ht="17.25" customHeight="1" x14ac:dyDescent="0.15">
      <c r="B8" s="69"/>
      <c r="C8" s="69"/>
      <c r="D8" s="69"/>
      <c r="E8" s="69"/>
      <c r="F8" s="74"/>
      <c r="G8" s="75"/>
      <c r="H8" s="69"/>
      <c r="I8" s="593" t="s">
        <v>123</v>
      </c>
      <c r="J8" s="594"/>
      <c r="K8" s="70"/>
      <c r="L8" s="69"/>
      <c r="M8" s="78"/>
      <c r="N8" s="69"/>
      <c r="O8" s="69"/>
      <c r="P8" s="69"/>
      <c r="Q8" s="70"/>
      <c r="R8" s="69"/>
      <c r="S8" s="69"/>
      <c r="T8" s="69"/>
      <c r="U8" s="70"/>
    </row>
    <row r="9" spans="2:26" ht="17.25" customHeight="1" x14ac:dyDescent="0.15">
      <c r="B9" s="69"/>
      <c r="C9" s="69"/>
      <c r="D9" s="595" t="s">
        <v>118</v>
      </c>
      <c r="E9" s="592"/>
      <c r="F9" s="592"/>
      <c r="G9" s="596"/>
      <c r="H9" s="69"/>
      <c r="I9" s="69"/>
      <c r="J9" s="69"/>
      <c r="K9" s="70"/>
      <c r="L9" s="595" t="s">
        <v>120</v>
      </c>
      <c r="M9" s="592"/>
      <c r="N9" s="592"/>
      <c r="O9" s="596"/>
      <c r="P9" s="69"/>
      <c r="Q9" s="70"/>
      <c r="R9" s="69"/>
      <c r="S9" s="69"/>
      <c r="T9" s="69"/>
      <c r="U9" s="70"/>
    </row>
    <row r="10" spans="2:26" ht="17.25" customHeight="1" x14ac:dyDescent="0.15">
      <c r="B10" s="69"/>
      <c r="C10" s="75"/>
      <c r="D10" s="74"/>
      <c r="E10" s="597" t="s">
        <v>118</v>
      </c>
      <c r="F10" s="598"/>
      <c r="G10" s="76"/>
      <c r="H10" s="75"/>
      <c r="I10" s="75"/>
      <c r="J10" s="75"/>
      <c r="K10" s="85"/>
      <c r="L10" s="74"/>
      <c r="M10" s="597" t="s">
        <v>120</v>
      </c>
      <c r="N10" s="598"/>
      <c r="O10" s="76"/>
      <c r="P10" s="75"/>
      <c r="Q10" s="85"/>
      <c r="R10" s="75"/>
      <c r="S10" s="75"/>
      <c r="T10" s="75"/>
      <c r="U10" s="70"/>
    </row>
    <row r="11" spans="2:26" ht="19.5" customHeight="1" x14ac:dyDescent="0.15">
      <c r="B11" s="69"/>
      <c r="C11" s="595" t="s">
        <v>114</v>
      </c>
      <c r="D11" s="499"/>
      <c r="E11" s="69"/>
      <c r="F11" s="75"/>
      <c r="G11" s="595" t="s">
        <v>114</v>
      </c>
      <c r="H11" s="499"/>
      <c r="I11" s="69"/>
      <c r="J11" s="69"/>
      <c r="K11" s="595" t="s">
        <v>116</v>
      </c>
      <c r="L11" s="499"/>
      <c r="M11" s="69"/>
      <c r="N11" s="69"/>
      <c r="O11" s="595" t="s">
        <v>116</v>
      </c>
      <c r="P11" s="499"/>
      <c r="Q11" s="70"/>
      <c r="R11" s="69"/>
      <c r="S11" s="69"/>
      <c r="T11" s="69"/>
      <c r="U11" s="70"/>
    </row>
    <row r="12" spans="2:26" ht="17.25" customHeight="1" x14ac:dyDescent="0.15">
      <c r="B12" s="69"/>
      <c r="C12" s="77"/>
      <c r="D12" s="78"/>
      <c r="E12" s="69"/>
      <c r="F12" s="75"/>
      <c r="G12" s="77"/>
      <c r="H12" s="78"/>
      <c r="I12" s="69"/>
      <c r="J12" s="69"/>
      <c r="K12" s="86"/>
      <c r="L12" s="87"/>
      <c r="M12" s="69"/>
      <c r="N12" s="69"/>
      <c r="O12" s="86"/>
      <c r="P12" s="87"/>
      <c r="Q12" s="70"/>
      <c r="R12" s="69"/>
      <c r="S12" s="69"/>
      <c r="T12" s="69"/>
      <c r="U12" s="70"/>
    </row>
    <row r="13" spans="2:26" ht="17.25" customHeight="1" x14ac:dyDescent="0.25">
      <c r="B13" s="445" t="s">
        <v>197</v>
      </c>
      <c r="C13" s="362"/>
      <c r="D13" s="445" t="s">
        <v>203</v>
      </c>
      <c r="E13" s="362"/>
      <c r="F13" s="445" t="s">
        <v>210</v>
      </c>
      <c r="G13" s="362"/>
      <c r="H13" s="445" t="s">
        <v>205</v>
      </c>
      <c r="I13" s="362"/>
      <c r="J13" s="445" t="s">
        <v>198</v>
      </c>
      <c r="K13" s="362"/>
      <c r="L13" s="445" t="s">
        <v>199</v>
      </c>
      <c r="M13" s="362"/>
      <c r="N13" s="445" t="s">
        <v>200</v>
      </c>
      <c r="O13" s="362"/>
      <c r="P13" s="445" t="s">
        <v>201</v>
      </c>
      <c r="Q13" s="362"/>
    </row>
    <row r="14" spans="2:26" ht="69.95" customHeight="1" x14ac:dyDescent="0.25">
      <c r="B14" s="599" t="str">
        <f>+'1年予選L'!C8</f>
        <v>碑ウィナーズ</v>
      </c>
      <c r="C14" s="600"/>
      <c r="D14" s="599" t="str">
        <f>+'1年予選L'!M6</f>
        <v>東根JSC</v>
      </c>
      <c r="E14" s="600"/>
      <c r="F14" s="599" t="str">
        <f>+'1年予選L'!C13</f>
        <v>Vモンスター</v>
      </c>
      <c r="G14" s="600"/>
      <c r="H14" s="599" t="str">
        <f>+'1年予選L'!M12</f>
        <v>Vボンバー</v>
      </c>
      <c r="I14" s="600"/>
      <c r="J14" s="599" t="str">
        <f>+'1年予選L'!M7</f>
        <v>自ウィンズ</v>
      </c>
      <c r="K14" s="600"/>
      <c r="L14" s="599" t="str">
        <f>+'1年予選L'!C7</f>
        <v>鷹の子SC</v>
      </c>
      <c r="M14" s="600"/>
      <c r="N14" s="599" t="str">
        <f>+'1年予選L'!M11</f>
        <v>大岡山FC</v>
      </c>
      <c r="O14" s="600"/>
      <c r="P14" s="599" t="str">
        <f>+'1年予選L'!C11</f>
        <v>碑ウルトラ</v>
      </c>
      <c r="Q14" s="600"/>
    </row>
    <row r="15" spans="2:26" ht="17.25" customHeight="1" x14ac:dyDescent="0.25"/>
    <row r="16" spans="2:26" ht="17.25" customHeight="1" x14ac:dyDescent="0.25">
      <c r="B16" s="548" t="s">
        <v>220</v>
      </c>
      <c r="C16" s="548"/>
      <c r="D16" s="548"/>
      <c r="E16" s="548"/>
      <c r="F16" s="548"/>
      <c r="G16" s="548"/>
      <c r="H16" s="33"/>
      <c r="I16" s="34"/>
      <c r="J16" s="35"/>
      <c r="K16" s="35"/>
      <c r="L16" s="35"/>
      <c r="M16" s="35"/>
      <c r="N16" s="35"/>
      <c r="O16" s="35"/>
      <c r="P16" s="35"/>
      <c r="Q16" s="549" t="s">
        <v>193</v>
      </c>
      <c r="R16" s="549"/>
      <c r="S16" s="549"/>
      <c r="T16" s="549"/>
      <c r="U16" s="549"/>
      <c r="V16" s="549"/>
      <c r="W16" s="549"/>
      <c r="X16" s="549"/>
      <c r="Y16" s="549"/>
      <c r="Z16" s="549"/>
    </row>
    <row r="17" spans="2:39" ht="17.25" customHeight="1" x14ac:dyDescent="0.25">
      <c r="B17" s="550"/>
      <c r="C17" s="550"/>
      <c r="D17" s="550" t="s">
        <v>109</v>
      </c>
      <c r="E17" s="550"/>
      <c r="F17" s="550"/>
      <c r="G17" s="550"/>
      <c r="H17" s="36" t="s">
        <v>110</v>
      </c>
      <c r="I17" s="550" t="s">
        <v>111</v>
      </c>
      <c r="J17" s="550"/>
      <c r="K17" s="550"/>
      <c r="L17" s="550"/>
      <c r="M17" s="551"/>
      <c r="N17" s="552"/>
      <c r="O17" s="552"/>
      <c r="P17" s="552"/>
      <c r="Q17" s="553" t="s">
        <v>111</v>
      </c>
      <c r="R17" s="550"/>
      <c r="S17" s="550"/>
      <c r="T17" s="550"/>
      <c r="U17" s="550"/>
      <c r="V17" s="551" t="s">
        <v>112</v>
      </c>
      <c r="W17" s="552"/>
      <c r="X17" s="552"/>
      <c r="Y17" s="552"/>
      <c r="Z17" s="553"/>
    </row>
    <row r="18" spans="2:39" ht="17.25" customHeight="1" x14ac:dyDescent="0.25">
      <c r="B18" s="554" t="s">
        <v>221</v>
      </c>
      <c r="C18" s="555"/>
      <c r="D18" s="555"/>
      <c r="E18" s="555"/>
      <c r="F18" s="555"/>
      <c r="G18" s="555"/>
      <c r="H18" s="601"/>
      <c r="I18" s="556"/>
      <c r="J18" s="556"/>
      <c r="K18" s="556"/>
      <c r="L18" s="556"/>
      <c r="M18" s="556"/>
      <c r="N18" s="556"/>
      <c r="O18" s="556"/>
      <c r="P18" s="556"/>
      <c r="Q18" s="556"/>
      <c r="R18" s="556"/>
      <c r="S18" s="556"/>
      <c r="T18" s="556"/>
      <c r="U18" s="556"/>
      <c r="V18" s="555"/>
      <c r="W18" s="555"/>
      <c r="X18" s="555"/>
      <c r="Y18" s="555"/>
      <c r="Z18" s="557"/>
    </row>
    <row r="19" spans="2:39" ht="17.25" customHeight="1" x14ac:dyDescent="0.25">
      <c r="B19" s="559">
        <v>1</v>
      </c>
      <c r="C19" s="559"/>
      <c r="D19" s="560">
        <v>0.39583333333333298</v>
      </c>
      <c r="E19" s="559"/>
      <c r="F19" s="559"/>
      <c r="G19" s="559"/>
      <c r="H19" s="79" t="s">
        <v>114</v>
      </c>
      <c r="I19" s="602" t="str">
        <f>B14</f>
        <v>碑ウィナーズ</v>
      </c>
      <c r="J19" s="602"/>
      <c r="K19" s="602"/>
      <c r="L19" s="602"/>
      <c r="M19" s="603"/>
      <c r="N19" s="63"/>
      <c r="O19" s="63" t="s">
        <v>13</v>
      </c>
      <c r="P19" s="63"/>
      <c r="Q19" s="405" t="str">
        <f>D14</f>
        <v>東根JSC</v>
      </c>
      <c r="R19" s="403"/>
      <c r="S19" s="403"/>
      <c r="T19" s="403"/>
      <c r="U19" s="403"/>
      <c r="V19" s="559" t="s">
        <v>115</v>
      </c>
      <c r="W19" s="559"/>
      <c r="X19" s="559"/>
      <c r="Y19" s="559"/>
      <c r="Z19" s="559"/>
    </row>
    <row r="20" spans="2:39" ht="17.25" customHeight="1" x14ac:dyDescent="0.25">
      <c r="B20" s="559">
        <v>2</v>
      </c>
      <c r="C20" s="559"/>
      <c r="D20" s="560">
        <v>0.41666666666666702</v>
      </c>
      <c r="E20" s="559"/>
      <c r="F20" s="559"/>
      <c r="G20" s="559"/>
      <c r="H20" s="80" t="s">
        <v>116</v>
      </c>
      <c r="I20" s="403" t="str">
        <f>J14</f>
        <v>自ウィンズ</v>
      </c>
      <c r="J20" s="403"/>
      <c r="K20" s="403"/>
      <c r="L20" s="403"/>
      <c r="M20" s="404"/>
      <c r="N20" s="63"/>
      <c r="O20" s="63" t="s">
        <v>13</v>
      </c>
      <c r="P20" s="63"/>
      <c r="Q20" s="405" t="str">
        <f>L14</f>
        <v>鷹の子SC</v>
      </c>
      <c r="R20" s="403"/>
      <c r="S20" s="403"/>
      <c r="T20" s="403"/>
      <c r="U20" s="403"/>
      <c r="V20" s="559" t="s">
        <v>117</v>
      </c>
      <c r="W20" s="559"/>
      <c r="X20" s="559"/>
      <c r="Y20" s="559"/>
      <c r="Z20" s="559"/>
    </row>
    <row r="21" spans="2:39" ht="17.25" customHeight="1" x14ac:dyDescent="0.25">
      <c r="B21" s="559">
        <v>3</v>
      </c>
      <c r="C21" s="559"/>
      <c r="D21" s="560">
        <v>0.4375</v>
      </c>
      <c r="E21" s="559"/>
      <c r="F21" s="559"/>
      <c r="G21" s="559"/>
      <c r="H21" s="79" t="s">
        <v>118</v>
      </c>
      <c r="I21" s="403" t="s">
        <v>222</v>
      </c>
      <c r="J21" s="403"/>
      <c r="K21" s="403"/>
      <c r="L21" s="403"/>
      <c r="M21" s="404"/>
      <c r="N21" s="63"/>
      <c r="O21" s="63" t="s">
        <v>13</v>
      </c>
      <c r="P21" s="63"/>
      <c r="Q21" s="405" t="s">
        <v>223</v>
      </c>
      <c r="R21" s="403"/>
      <c r="S21" s="403"/>
      <c r="T21" s="403"/>
      <c r="U21" s="403"/>
      <c r="V21" s="588" t="s">
        <v>215</v>
      </c>
      <c r="W21" s="588"/>
      <c r="X21" s="588"/>
      <c r="Y21" s="588"/>
      <c r="Z21" s="588"/>
      <c r="AM21" s="641"/>
    </row>
    <row r="22" spans="2:39" ht="17.25" customHeight="1" x14ac:dyDescent="0.25">
      <c r="B22" s="559">
        <v>4</v>
      </c>
      <c r="C22" s="559"/>
      <c r="D22" s="560">
        <v>0.45833333333333298</v>
      </c>
      <c r="E22" s="559"/>
      <c r="F22" s="559"/>
      <c r="G22" s="559"/>
      <c r="H22" s="80" t="s">
        <v>120</v>
      </c>
      <c r="I22" s="403" t="s">
        <v>224</v>
      </c>
      <c r="J22" s="403"/>
      <c r="K22" s="403"/>
      <c r="L22" s="403"/>
      <c r="M22" s="404"/>
      <c r="N22" s="63"/>
      <c r="O22" s="63" t="s">
        <v>13</v>
      </c>
      <c r="P22" s="63"/>
      <c r="Q22" s="405" t="s">
        <v>225</v>
      </c>
      <c r="R22" s="403"/>
      <c r="S22" s="403"/>
      <c r="T22" s="403"/>
      <c r="U22" s="403"/>
      <c r="V22" s="588" t="s">
        <v>215</v>
      </c>
      <c r="W22" s="588"/>
      <c r="X22" s="588"/>
      <c r="Y22" s="588"/>
      <c r="Z22" s="588"/>
    </row>
    <row r="23" spans="2:39" ht="17.25" customHeight="1" x14ac:dyDescent="0.25">
      <c r="B23" s="559">
        <v>5</v>
      </c>
      <c r="C23" s="559"/>
      <c r="D23" s="560">
        <v>0.47916666666666702</v>
      </c>
      <c r="E23" s="559"/>
      <c r="F23" s="559"/>
      <c r="G23" s="559"/>
      <c r="H23" s="79" t="s">
        <v>123</v>
      </c>
      <c r="I23" s="403" t="s">
        <v>195</v>
      </c>
      <c r="J23" s="403"/>
      <c r="K23" s="403"/>
      <c r="L23" s="403"/>
      <c r="M23" s="404"/>
      <c r="N23" s="63"/>
      <c r="O23" s="63" t="s">
        <v>13</v>
      </c>
      <c r="P23" s="63"/>
      <c r="Q23" s="405" t="s">
        <v>226</v>
      </c>
      <c r="R23" s="403"/>
      <c r="S23" s="403"/>
      <c r="T23" s="403"/>
      <c r="U23" s="403"/>
      <c r="V23" s="588" t="s">
        <v>215</v>
      </c>
      <c r="W23" s="588"/>
      <c r="X23" s="588"/>
      <c r="Y23" s="588"/>
      <c r="Z23" s="588"/>
    </row>
    <row r="24" spans="2:39" ht="17.25" customHeight="1" x14ac:dyDescent="0.25">
      <c r="B24" s="576" t="s">
        <v>132</v>
      </c>
      <c r="C24" s="577"/>
      <c r="D24" s="577"/>
      <c r="E24" s="577"/>
      <c r="F24" s="577"/>
      <c r="G24" s="577"/>
      <c r="H24" s="604"/>
      <c r="I24" s="579" t="s">
        <v>133</v>
      </c>
      <c r="J24" s="580"/>
      <c r="K24" s="580"/>
      <c r="L24" s="580"/>
      <c r="M24" s="580"/>
      <c r="N24" s="581"/>
      <c r="O24" s="581"/>
      <c r="P24" s="581"/>
      <c r="Q24" s="580"/>
      <c r="R24" s="580"/>
      <c r="S24" s="580"/>
      <c r="T24" s="580"/>
      <c r="U24" s="574"/>
      <c r="V24" s="410"/>
      <c r="W24" s="410"/>
      <c r="X24" s="410"/>
      <c r="Y24" s="410"/>
      <c r="Z24" s="410"/>
    </row>
    <row r="25" spans="2:39" ht="17.25" customHeight="1" x14ac:dyDescent="0.25"/>
    <row r="26" spans="2:39" ht="17.25" customHeight="1" x14ac:dyDescent="0.25">
      <c r="B26" s="548" t="s">
        <v>220</v>
      </c>
      <c r="C26" s="548"/>
      <c r="D26" s="548"/>
      <c r="E26" s="548"/>
      <c r="F26" s="548"/>
      <c r="G26" s="548"/>
      <c r="H26" s="33"/>
      <c r="I26" s="34"/>
      <c r="J26" s="35"/>
      <c r="K26" s="35"/>
      <c r="L26" s="35"/>
      <c r="M26" s="35"/>
      <c r="N26" s="35"/>
      <c r="O26" s="35"/>
      <c r="P26" s="35"/>
      <c r="Q26" s="549" t="s">
        <v>227</v>
      </c>
      <c r="R26" s="549"/>
      <c r="S26" s="549"/>
      <c r="T26" s="549"/>
      <c r="U26" s="549"/>
      <c r="V26" s="549"/>
      <c r="W26" s="549"/>
      <c r="X26" s="549"/>
      <c r="Y26" s="549"/>
      <c r="Z26" s="549"/>
    </row>
    <row r="27" spans="2:39" ht="17.25" customHeight="1" x14ac:dyDescent="0.25">
      <c r="B27" s="550"/>
      <c r="C27" s="550"/>
      <c r="D27" s="550" t="s">
        <v>109</v>
      </c>
      <c r="E27" s="550"/>
      <c r="F27" s="550"/>
      <c r="G27" s="550"/>
      <c r="H27" s="36" t="s">
        <v>110</v>
      </c>
      <c r="I27" s="550" t="s">
        <v>111</v>
      </c>
      <c r="J27" s="550"/>
      <c r="K27" s="550"/>
      <c r="L27" s="550"/>
      <c r="M27" s="551"/>
      <c r="N27" s="552"/>
      <c r="O27" s="552"/>
      <c r="P27" s="552"/>
      <c r="Q27" s="553" t="s">
        <v>111</v>
      </c>
      <c r="R27" s="550"/>
      <c r="S27" s="550"/>
      <c r="T27" s="550"/>
      <c r="U27" s="550"/>
      <c r="V27" s="551" t="s">
        <v>112</v>
      </c>
      <c r="W27" s="552"/>
      <c r="X27" s="552"/>
      <c r="Y27" s="552"/>
      <c r="Z27" s="553"/>
    </row>
    <row r="28" spans="2:39" ht="17.25" customHeight="1" x14ac:dyDescent="0.25">
      <c r="B28" s="554" t="s">
        <v>221</v>
      </c>
      <c r="C28" s="555"/>
      <c r="D28" s="555"/>
      <c r="E28" s="555"/>
      <c r="F28" s="555"/>
      <c r="G28" s="555"/>
      <c r="H28" s="601"/>
      <c r="I28" s="556"/>
      <c r="J28" s="556"/>
      <c r="K28" s="556"/>
      <c r="L28" s="556"/>
      <c r="M28" s="556"/>
      <c r="N28" s="556"/>
      <c r="O28" s="556"/>
      <c r="P28" s="556"/>
      <c r="Q28" s="556"/>
      <c r="R28" s="556"/>
      <c r="S28" s="556"/>
      <c r="T28" s="556"/>
      <c r="U28" s="556"/>
      <c r="V28" s="555"/>
      <c r="W28" s="555"/>
      <c r="X28" s="555"/>
      <c r="Y28" s="555"/>
      <c r="Z28" s="557"/>
    </row>
    <row r="29" spans="2:39" ht="17.25" customHeight="1" x14ac:dyDescent="0.25">
      <c r="B29" s="559">
        <v>1</v>
      </c>
      <c r="C29" s="559"/>
      <c r="D29" s="560">
        <v>0.39583333333333298</v>
      </c>
      <c r="E29" s="559"/>
      <c r="F29" s="559"/>
      <c r="G29" s="559"/>
      <c r="H29" s="79" t="s">
        <v>114</v>
      </c>
      <c r="I29" s="605" t="str">
        <f>F14</f>
        <v>Vモンスター</v>
      </c>
      <c r="J29" s="605"/>
      <c r="K29" s="605"/>
      <c r="L29" s="605"/>
      <c r="M29" s="606"/>
      <c r="N29" s="63"/>
      <c r="O29" s="63" t="s">
        <v>13</v>
      </c>
      <c r="P29" s="63"/>
      <c r="Q29" s="405" t="str">
        <f>H14</f>
        <v>Vボンバー</v>
      </c>
      <c r="R29" s="403"/>
      <c r="S29" s="403"/>
      <c r="T29" s="403"/>
      <c r="U29" s="403"/>
      <c r="V29" s="559" t="s">
        <v>115</v>
      </c>
      <c r="W29" s="559"/>
      <c r="X29" s="559"/>
      <c r="Y29" s="559"/>
      <c r="Z29" s="559"/>
    </row>
    <row r="30" spans="2:39" ht="17.25" customHeight="1" x14ac:dyDescent="0.25">
      <c r="B30" s="559">
        <v>2</v>
      </c>
      <c r="C30" s="559"/>
      <c r="D30" s="560">
        <v>0.41666666666666702</v>
      </c>
      <c r="E30" s="559"/>
      <c r="F30" s="559"/>
      <c r="G30" s="559"/>
      <c r="H30" s="80" t="s">
        <v>116</v>
      </c>
      <c r="I30" s="403" t="str">
        <f>N14</f>
        <v>大岡山FC</v>
      </c>
      <c r="J30" s="403"/>
      <c r="K30" s="403"/>
      <c r="L30" s="403"/>
      <c r="M30" s="404"/>
      <c r="N30" s="63"/>
      <c r="O30" s="63" t="s">
        <v>13</v>
      </c>
      <c r="P30" s="63"/>
      <c r="Q30" s="405" t="str">
        <f>P14</f>
        <v>碑ウルトラ</v>
      </c>
      <c r="R30" s="403"/>
      <c r="S30" s="403"/>
      <c r="T30" s="403"/>
      <c r="U30" s="403"/>
      <c r="V30" s="559" t="s">
        <v>117</v>
      </c>
      <c r="W30" s="559"/>
      <c r="X30" s="559"/>
      <c r="Y30" s="559"/>
      <c r="Z30" s="559"/>
    </row>
    <row r="31" spans="2:39" ht="17.25" customHeight="1" x14ac:dyDescent="0.25">
      <c r="B31" s="559">
        <v>3</v>
      </c>
      <c r="C31" s="559"/>
      <c r="D31" s="560">
        <v>0.4375</v>
      </c>
      <c r="E31" s="559"/>
      <c r="F31" s="559"/>
      <c r="G31" s="559"/>
      <c r="H31" s="79" t="s">
        <v>118</v>
      </c>
      <c r="I31" s="403" t="s">
        <v>228</v>
      </c>
      <c r="J31" s="403"/>
      <c r="K31" s="403"/>
      <c r="L31" s="403"/>
      <c r="M31" s="404"/>
      <c r="N31" s="63"/>
      <c r="O31" s="63" t="s">
        <v>13</v>
      </c>
      <c r="P31" s="63"/>
      <c r="Q31" s="405" t="s">
        <v>229</v>
      </c>
      <c r="R31" s="403"/>
      <c r="S31" s="403"/>
      <c r="T31" s="403"/>
      <c r="U31" s="403"/>
      <c r="V31" s="559" t="s">
        <v>119</v>
      </c>
      <c r="W31" s="559"/>
      <c r="X31" s="559"/>
      <c r="Y31" s="559"/>
      <c r="Z31" s="559"/>
    </row>
    <row r="32" spans="2:39" ht="17.25" customHeight="1" x14ac:dyDescent="0.25">
      <c r="B32" s="559">
        <v>4</v>
      </c>
      <c r="C32" s="559"/>
      <c r="D32" s="560">
        <v>0.45833333333333298</v>
      </c>
      <c r="E32" s="559"/>
      <c r="F32" s="559"/>
      <c r="G32" s="559"/>
      <c r="H32" s="80" t="s">
        <v>120</v>
      </c>
      <c r="I32" s="403" t="s">
        <v>230</v>
      </c>
      <c r="J32" s="403"/>
      <c r="K32" s="403"/>
      <c r="L32" s="403"/>
      <c r="M32" s="404"/>
      <c r="N32" s="63"/>
      <c r="O32" s="63" t="s">
        <v>13</v>
      </c>
      <c r="P32" s="63"/>
      <c r="Q32" s="405" t="s">
        <v>231</v>
      </c>
      <c r="R32" s="403"/>
      <c r="S32" s="403"/>
      <c r="T32" s="403"/>
      <c r="U32" s="403"/>
      <c r="V32" s="559" t="s">
        <v>122</v>
      </c>
      <c r="W32" s="559"/>
      <c r="X32" s="559"/>
      <c r="Y32" s="559"/>
      <c r="Z32" s="559"/>
    </row>
    <row r="33" spans="2:26" ht="17.25" customHeight="1" x14ac:dyDescent="0.25">
      <c r="B33" s="559">
        <v>5</v>
      </c>
      <c r="C33" s="559"/>
      <c r="D33" s="560">
        <v>0.47916666666666702</v>
      </c>
      <c r="E33" s="559"/>
      <c r="F33" s="559"/>
      <c r="G33" s="559"/>
      <c r="H33" s="79" t="s">
        <v>123</v>
      </c>
      <c r="I33" s="403" t="s">
        <v>232</v>
      </c>
      <c r="J33" s="403"/>
      <c r="K33" s="403"/>
      <c r="L33" s="403"/>
      <c r="M33" s="404"/>
      <c r="N33" s="63"/>
      <c r="O33" s="63" t="s">
        <v>13</v>
      </c>
      <c r="P33" s="63"/>
      <c r="Q33" s="405" t="s">
        <v>233</v>
      </c>
      <c r="R33" s="403"/>
      <c r="S33" s="403"/>
      <c r="T33" s="403"/>
      <c r="U33" s="403"/>
      <c r="V33" s="559" t="s">
        <v>216</v>
      </c>
      <c r="W33" s="559"/>
      <c r="X33" s="559"/>
      <c r="Y33" s="559"/>
      <c r="Z33" s="559"/>
    </row>
    <row r="34" spans="2:26" ht="17.25" customHeight="1" x14ac:dyDescent="0.25">
      <c r="B34" s="576" t="s">
        <v>132</v>
      </c>
      <c r="C34" s="577"/>
      <c r="D34" s="577"/>
      <c r="E34" s="577"/>
      <c r="F34" s="577"/>
      <c r="G34" s="577"/>
      <c r="H34" s="604"/>
      <c r="I34" s="579" t="s">
        <v>133</v>
      </c>
      <c r="J34" s="580"/>
      <c r="K34" s="580"/>
      <c r="L34" s="580"/>
      <c r="M34" s="580"/>
      <c r="N34" s="581"/>
      <c r="O34" s="581"/>
      <c r="P34" s="581"/>
      <c r="Q34" s="580"/>
      <c r="R34" s="580"/>
      <c r="S34" s="580"/>
      <c r="T34" s="580"/>
      <c r="U34" s="574"/>
      <c r="V34" s="410"/>
      <c r="W34" s="410"/>
      <c r="X34" s="410"/>
      <c r="Y34" s="410"/>
      <c r="Z34" s="410"/>
    </row>
  </sheetData>
  <mergeCells count="106">
    <mergeCell ref="B33:C33"/>
    <mergeCell ref="D33:G33"/>
    <mergeCell ref="I33:M33"/>
    <mergeCell ref="Q33:U33"/>
    <mergeCell ref="V33:Z33"/>
    <mergeCell ref="B34:H34"/>
    <mergeCell ref="I34:U34"/>
    <mergeCell ref="V34:Z34"/>
    <mergeCell ref="B31:C31"/>
    <mergeCell ref="D31:G31"/>
    <mergeCell ref="I31:M31"/>
    <mergeCell ref="Q31:U31"/>
    <mergeCell ref="V31:Z31"/>
    <mergeCell ref="B32:C32"/>
    <mergeCell ref="D32:G32"/>
    <mergeCell ref="I32:M32"/>
    <mergeCell ref="Q32:U32"/>
    <mergeCell ref="V32:Z32"/>
    <mergeCell ref="B28:Z28"/>
    <mergeCell ref="B29:C29"/>
    <mergeCell ref="D29:G29"/>
    <mergeCell ref="I29:M29"/>
    <mergeCell ref="Q29:U29"/>
    <mergeCell ref="V29:Z29"/>
    <mergeCell ref="B30:C30"/>
    <mergeCell ref="D30:G30"/>
    <mergeCell ref="I30:M30"/>
    <mergeCell ref="Q30:U30"/>
    <mergeCell ref="V30:Z30"/>
    <mergeCell ref="B24:H24"/>
    <mergeCell ref="I24:U24"/>
    <mergeCell ref="V24:Z24"/>
    <mergeCell ref="B26:G26"/>
    <mergeCell ref="Q26:Z26"/>
    <mergeCell ref="B27:C27"/>
    <mergeCell ref="D27:G27"/>
    <mergeCell ref="I27:M27"/>
    <mergeCell ref="N27:P27"/>
    <mergeCell ref="Q27:U27"/>
    <mergeCell ref="V27:Z27"/>
    <mergeCell ref="B22:C22"/>
    <mergeCell ref="D22:G22"/>
    <mergeCell ref="I22:M22"/>
    <mergeCell ref="Q22:U22"/>
    <mergeCell ref="V22:Z22"/>
    <mergeCell ref="B23:C23"/>
    <mergeCell ref="D23:G23"/>
    <mergeCell ref="I23:M23"/>
    <mergeCell ref="Q23:U23"/>
    <mergeCell ref="V23:Z23"/>
    <mergeCell ref="B20:C20"/>
    <mergeCell ref="D20:G20"/>
    <mergeCell ref="I20:M20"/>
    <mergeCell ref="Q20:U20"/>
    <mergeCell ref="V20:Z20"/>
    <mergeCell ref="B21:C21"/>
    <mergeCell ref="D21:G21"/>
    <mergeCell ref="I21:M21"/>
    <mergeCell ref="Q21:U21"/>
    <mergeCell ref="V21:Z21"/>
    <mergeCell ref="B17:C17"/>
    <mergeCell ref="D17:G17"/>
    <mergeCell ref="I17:M17"/>
    <mergeCell ref="N17:P17"/>
    <mergeCell ref="Q17:U17"/>
    <mergeCell ref="V17:Z17"/>
    <mergeCell ref="B18:Z18"/>
    <mergeCell ref="B19:C19"/>
    <mergeCell ref="D19:G19"/>
    <mergeCell ref="I19:M19"/>
    <mergeCell ref="Q19:U19"/>
    <mergeCell ref="V19:Z19"/>
    <mergeCell ref="B14:C14"/>
    <mergeCell ref="D14:E14"/>
    <mergeCell ref="F14:G14"/>
    <mergeCell ref="H14:I14"/>
    <mergeCell ref="J14:K14"/>
    <mergeCell ref="L14:M14"/>
    <mergeCell ref="N14:O14"/>
    <mergeCell ref="P14:Q14"/>
    <mergeCell ref="B16:G16"/>
    <mergeCell ref="Q16:Z16"/>
    <mergeCell ref="E10:F10"/>
    <mergeCell ref="M10:N10"/>
    <mergeCell ref="C11:D11"/>
    <mergeCell ref="G11:H11"/>
    <mergeCell ref="K11:L11"/>
    <mergeCell ref="O11:P11"/>
    <mergeCell ref="B13:C13"/>
    <mergeCell ref="D13:E13"/>
    <mergeCell ref="F13:G13"/>
    <mergeCell ref="H13:I13"/>
    <mergeCell ref="J13:K13"/>
    <mergeCell ref="L13:M13"/>
    <mergeCell ref="N13:O13"/>
    <mergeCell ref="P13:Q13"/>
    <mergeCell ref="C5:E5"/>
    <mergeCell ref="G5:L5"/>
    <mergeCell ref="N5:P5"/>
    <mergeCell ref="U5:V5"/>
    <mergeCell ref="I7:J7"/>
    <mergeCell ref="O7:P7"/>
    <mergeCell ref="S7:T7"/>
    <mergeCell ref="I8:J8"/>
    <mergeCell ref="D9:G9"/>
    <mergeCell ref="L9:O9"/>
  </mergeCells>
  <phoneticPr fontId="48"/>
  <printOptions horizontalCentered="1"/>
  <pageMargins left="0.511811023622047" right="0.511811023622047" top="0.55118110236220497" bottom="0.55118110236220497" header="0" footer="0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AT31"/>
  <sheetViews>
    <sheetView showGridLines="0" zoomScale="90" zoomScaleNormal="90" workbookViewId="0">
      <selection activeCell="C8" sqref="C8"/>
    </sheetView>
  </sheetViews>
  <sheetFormatPr defaultColWidth="11.25" defaultRowHeight="15" customHeight="1" x14ac:dyDescent="0.25"/>
  <cols>
    <col min="1" max="1" width="3" style="1" customWidth="1"/>
    <col min="2" max="2" width="2.75" style="1" customWidth="1"/>
    <col min="3" max="3" width="10.625" style="1" customWidth="1"/>
    <col min="4" max="7" width="5.625" style="1" customWidth="1"/>
    <col min="8" max="10" width="5.25" style="1" customWidth="1"/>
    <col min="11" max="11" width="3" style="1" customWidth="1"/>
    <col min="12" max="12" width="3.125" style="1" customWidth="1"/>
    <col min="13" max="13" width="9.375" style="1" customWidth="1"/>
    <col min="14" max="16" width="5.625" style="1" customWidth="1"/>
    <col min="17" max="19" width="5.25" style="1" customWidth="1"/>
    <col min="20" max="21" width="8.375" style="1" customWidth="1"/>
    <col min="22" max="28" width="2.625" style="1" customWidth="1"/>
    <col min="29" max="41" width="3.625" style="1" customWidth="1"/>
    <col min="42" max="46" width="2.625" style="1" customWidth="1"/>
    <col min="47" max="16384" width="11.25" style="1"/>
  </cols>
  <sheetData>
    <row r="1" spans="2:46" ht="24" customHeight="1" x14ac:dyDescent="0.25">
      <c r="B1" s="3"/>
      <c r="C1" s="607" t="s">
        <v>234</v>
      </c>
      <c r="D1" s="607"/>
      <c r="E1" s="3"/>
      <c r="F1" s="3"/>
      <c r="G1" s="3"/>
      <c r="H1" s="5"/>
      <c r="I1" s="5"/>
      <c r="J1" s="5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2:46" ht="24" customHeight="1" x14ac:dyDescent="0.25">
      <c r="B2" s="3"/>
      <c r="C2" s="608" t="s">
        <v>235</v>
      </c>
      <c r="D2" s="608"/>
      <c r="E2" s="3"/>
      <c r="F2" s="3"/>
      <c r="G2" s="3"/>
      <c r="H2" s="5"/>
      <c r="I2" s="5"/>
      <c r="J2" s="5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2:46" ht="24" customHeight="1" x14ac:dyDescent="0.25">
      <c r="B3" s="3"/>
      <c r="C3" s="3"/>
      <c r="D3" s="3"/>
      <c r="E3" s="3"/>
      <c r="F3" s="3"/>
      <c r="G3" s="3"/>
      <c r="H3" s="5"/>
      <c r="I3" s="5"/>
      <c r="J3" s="5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609" t="s">
        <v>236</v>
      </c>
      <c r="W3" s="609"/>
      <c r="X3" s="609"/>
      <c r="Y3" s="609"/>
      <c r="Z3" s="609"/>
      <c r="AA3" s="609"/>
      <c r="AB3" s="33"/>
      <c r="AC3" s="610" t="s">
        <v>237</v>
      </c>
      <c r="AD3" s="610"/>
      <c r="AE3" s="610"/>
      <c r="AF3" s="610"/>
      <c r="AG3" s="610"/>
      <c r="AH3" s="610"/>
      <c r="AI3" s="610"/>
      <c r="AJ3" s="610"/>
      <c r="AK3" s="610"/>
      <c r="AL3" s="610"/>
      <c r="AM3" s="610"/>
      <c r="AN3" s="610"/>
      <c r="AO3" s="610"/>
      <c r="AP3" s="610"/>
      <c r="AQ3" s="610"/>
      <c r="AR3" s="610"/>
      <c r="AS3" s="610"/>
      <c r="AT3" s="610"/>
    </row>
    <row r="4" spans="2:46" ht="24" customHeight="1" x14ac:dyDescent="0.25">
      <c r="B4" s="3"/>
      <c r="C4" s="6" t="s">
        <v>238</v>
      </c>
      <c r="D4" s="7" t="str">
        <f>+C5</f>
        <v>油面SC</v>
      </c>
      <c r="E4" s="7" t="str">
        <f>+C6</f>
        <v>不動SC</v>
      </c>
      <c r="F4" s="7" t="str">
        <f>+C7</f>
        <v>鷹の子SC</v>
      </c>
      <c r="G4" s="7" t="str">
        <f>+C8</f>
        <v>碑ウィナーズ</v>
      </c>
      <c r="H4" s="7" t="s">
        <v>239</v>
      </c>
      <c r="I4" s="7" t="s">
        <v>240</v>
      </c>
      <c r="J4" s="7" t="s">
        <v>241</v>
      </c>
      <c r="K4" s="3"/>
      <c r="L4" s="3"/>
      <c r="M4" s="27" t="s">
        <v>242</v>
      </c>
      <c r="N4" s="7" t="str">
        <f>+M5</f>
        <v>五本木FC</v>
      </c>
      <c r="O4" s="7" t="str">
        <f>+M6</f>
        <v>東根JSC</v>
      </c>
      <c r="P4" s="7" t="str">
        <f>+M7</f>
        <v>自ウィンズ</v>
      </c>
      <c r="Q4" s="7" t="s">
        <v>239</v>
      </c>
      <c r="R4" s="7" t="s">
        <v>240</v>
      </c>
      <c r="S4" s="7" t="s">
        <v>241</v>
      </c>
      <c r="T4" s="3"/>
      <c r="U4" s="3"/>
      <c r="V4" s="550"/>
      <c r="W4" s="550"/>
      <c r="X4" s="550" t="s">
        <v>109</v>
      </c>
      <c r="Y4" s="550"/>
      <c r="Z4" s="550"/>
      <c r="AA4" s="550"/>
      <c r="AB4" s="36"/>
      <c r="AC4" s="550" t="s">
        <v>111</v>
      </c>
      <c r="AD4" s="550"/>
      <c r="AE4" s="550"/>
      <c r="AF4" s="550"/>
      <c r="AG4" s="551"/>
      <c r="AH4" s="552"/>
      <c r="AI4" s="552"/>
      <c r="AJ4" s="552"/>
      <c r="AK4" s="553" t="s">
        <v>111</v>
      </c>
      <c r="AL4" s="550"/>
      <c r="AM4" s="550"/>
      <c r="AN4" s="550"/>
      <c r="AO4" s="550"/>
      <c r="AP4" s="551" t="s">
        <v>112</v>
      </c>
      <c r="AQ4" s="552"/>
      <c r="AR4" s="552"/>
      <c r="AS4" s="552"/>
      <c r="AT4" s="553"/>
    </row>
    <row r="5" spans="2:46" ht="24" customHeight="1" x14ac:dyDescent="0.25">
      <c r="B5" s="3">
        <v>1</v>
      </c>
      <c r="C5" s="50" t="s">
        <v>66</v>
      </c>
      <c r="D5" s="51"/>
      <c r="E5" s="52" t="s">
        <v>243</v>
      </c>
      <c r="F5" s="52" t="s">
        <v>244</v>
      </c>
      <c r="G5" s="52" t="s">
        <v>245</v>
      </c>
      <c r="H5" s="7">
        <v>0</v>
      </c>
      <c r="I5" s="7">
        <v>-17</v>
      </c>
      <c r="J5" s="7">
        <v>4</v>
      </c>
      <c r="K5" s="3"/>
      <c r="L5" s="3">
        <v>9</v>
      </c>
      <c r="M5" s="18" t="s">
        <v>71</v>
      </c>
      <c r="N5" s="51"/>
      <c r="O5" s="52" t="s">
        <v>246</v>
      </c>
      <c r="P5" s="52" t="s">
        <v>247</v>
      </c>
      <c r="Q5" s="7">
        <v>0</v>
      </c>
      <c r="R5" s="7">
        <v>-8</v>
      </c>
      <c r="S5" s="7">
        <v>3</v>
      </c>
      <c r="T5" s="3"/>
      <c r="U5" s="3"/>
      <c r="V5" s="582" t="s">
        <v>173</v>
      </c>
      <c r="W5" s="555"/>
      <c r="X5" s="555"/>
      <c r="Y5" s="555"/>
      <c r="Z5" s="555"/>
      <c r="AA5" s="555"/>
      <c r="AB5" s="601"/>
      <c r="AC5" s="556"/>
      <c r="AD5" s="556"/>
      <c r="AE5" s="556"/>
      <c r="AF5" s="556"/>
      <c r="AG5" s="556"/>
      <c r="AH5" s="556"/>
      <c r="AI5" s="556"/>
      <c r="AJ5" s="556"/>
      <c r="AK5" s="556"/>
      <c r="AL5" s="556"/>
      <c r="AM5" s="556"/>
      <c r="AN5" s="556"/>
      <c r="AO5" s="556"/>
      <c r="AP5" s="555"/>
      <c r="AQ5" s="555"/>
      <c r="AR5" s="555"/>
      <c r="AS5" s="555"/>
      <c r="AT5" s="557"/>
    </row>
    <row r="6" spans="2:46" ht="24" customHeight="1" x14ac:dyDescent="0.25">
      <c r="B6" s="3">
        <v>2</v>
      </c>
      <c r="C6" s="50" t="s">
        <v>25</v>
      </c>
      <c r="D6" s="12" t="s">
        <v>248</v>
      </c>
      <c r="E6" s="53"/>
      <c r="F6" s="52" t="s">
        <v>249</v>
      </c>
      <c r="G6" s="52" t="s">
        <v>185</v>
      </c>
      <c r="H6" s="7">
        <v>3</v>
      </c>
      <c r="I6" s="7">
        <v>-5</v>
      </c>
      <c r="J6" s="7">
        <v>3</v>
      </c>
      <c r="K6" s="3"/>
      <c r="L6" s="3">
        <v>10</v>
      </c>
      <c r="M6" s="54" t="s">
        <v>75</v>
      </c>
      <c r="N6" s="12" t="s">
        <v>250</v>
      </c>
      <c r="O6" s="53"/>
      <c r="P6" s="52" t="s">
        <v>251</v>
      </c>
      <c r="Q6" s="7">
        <v>3</v>
      </c>
      <c r="R6" s="7">
        <v>-6</v>
      </c>
      <c r="S6" s="7">
        <v>2</v>
      </c>
      <c r="T6" s="3"/>
      <c r="U6" s="3"/>
      <c r="V6" s="559">
        <v>1</v>
      </c>
      <c r="W6" s="559"/>
      <c r="X6" s="560">
        <v>0.39583333333333298</v>
      </c>
      <c r="Y6" s="559"/>
      <c r="Z6" s="559"/>
      <c r="AA6" s="559"/>
      <c r="AB6" s="37" t="s">
        <v>252</v>
      </c>
      <c r="AC6" s="403" t="str">
        <f>C5</f>
        <v>油面SC</v>
      </c>
      <c r="AD6" s="403"/>
      <c r="AE6" s="403"/>
      <c r="AF6" s="403"/>
      <c r="AG6" s="404"/>
      <c r="AH6" s="62">
        <v>2</v>
      </c>
      <c r="AI6" s="63" t="s">
        <v>13</v>
      </c>
      <c r="AJ6" s="62">
        <v>3</v>
      </c>
      <c r="AK6" s="405" t="str">
        <f>C6</f>
        <v>不動SC</v>
      </c>
      <c r="AL6" s="403"/>
      <c r="AM6" s="403"/>
      <c r="AN6" s="403"/>
      <c r="AO6" s="403"/>
      <c r="AP6" s="559" t="s">
        <v>115</v>
      </c>
      <c r="AQ6" s="559"/>
      <c r="AR6" s="559"/>
      <c r="AS6" s="559"/>
      <c r="AT6" s="559"/>
    </row>
    <row r="7" spans="2:46" ht="24" customHeight="1" x14ac:dyDescent="0.25">
      <c r="B7" s="3">
        <v>3</v>
      </c>
      <c r="C7" s="54" t="s">
        <v>73</v>
      </c>
      <c r="D7" s="12" t="s">
        <v>253</v>
      </c>
      <c r="E7" s="52" t="s">
        <v>254</v>
      </c>
      <c r="F7" s="53"/>
      <c r="G7" s="52" t="s">
        <v>243</v>
      </c>
      <c r="H7" s="7">
        <v>6</v>
      </c>
      <c r="I7" s="7">
        <v>14</v>
      </c>
      <c r="J7" s="7">
        <v>2</v>
      </c>
      <c r="K7" s="3"/>
      <c r="L7" s="3">
        <v>11</v>
      </c>
      <c r="M7" s="58" t="s">
        <v>255</v>
      </c>
      <c r="N7" s="12" t="s">
        <v>256</v>
      </c>
      <c r="O7" s="52" t="s">
        <v>257</v>
      </c>
      <c r="P7" s="53"/>
      <c r="Q7" s="7">
        <v>6</v>
      </c>
      <c r="R7" s="7">
        <v>14</v>
      </c>
      <c r="S7" s="7">
        <v>1</v>
      </c>
      <c r="T7" s="3"/>
      <c r="U7" s="3"/>
      <c r="V7" s="559">
        <v>2</v>
      </c>
      <c r="W7" s="559"/>
      <c r="X7" s="560">
        <v>0.41319444444444398</v>
      </c>
      <c r="Y7" s="559"/>
      <c r="Z7" s="559"/>
      <c r="AA7" s="559"/>
      <c r="AB7" s="60" t="s">
        <v>110</v>
      </c>
      <c r="AC7" s="403" t="str">
        <f>C11</f>
        <v>碑ウルトラ</v>
      </c>
      <c r="AD7" s="403"/>
      <c r="AE7" s="403"/>
      <c r="AF7" s="403"/>
      <c r="AG7" s="404"/>
      <c r="AH7" s="62">
        <v>2</v>
      </c>
      <c r="AI7" s="63" t="s">
        <v>13</v>
      </c>
      <c r="AJ7" s="62">
        <v>0</v>
      </c>
      <c r="AK7" s="405" t="str">
        <f>C12</f>
        <v>烏森SC</v>
      </c>
      <c r="AL7" s="403"/>
      <c r="AM7" s="403"/>
      <c r="AN7" s="403"/>
      <c r="AO7" s="403"/>
      <c r="AP7" s="559" t="s">
        <v>117</v>
      </c>
      <c r="AQ7" s="559"/>
      <c r="AR7" s="559"/>
      <c r="AS7" s="559"/>
      <c r="AT7" s="559"/>
    </row>
    <row r="8" spans="2:46" ht="24" customHeight="1" x14ac:dyDescent="0.25">
      <c r="B8" s="3">
        <v>4</v>
      </c>
      <c r="C8" s="55" t="s">
        <v>258</v>
      </c>
      <c r="D8" s="12" t="s">
        <v>259</v>
      </c>
      <c r="E8" s="10" t="s">
        <v>260</v>
      </c>
      <c r="F8" s="10" t="s">
        <v>248</v>
      </c>
      <c r="G8" s="53"/>
      <c r="H8" s="7">
        <v>9</v>
      </c>
      <c r="I8" s="7">
        <v>8</v>
      </c>
      <c r="J8" s="7">
        <v>1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559">
        <v>3</v>
      </c>
      <c r="W8" s="559"/>
      <c r="X8" s="560">
        <v>0.43055555555555602</v>
      </c>
      <c r="Y8" s="559"/>
      <c r="Z8" s="559"/>
      <c r="AA8" s="559"/>
      <c r="AB8" s="37" t="s">
        <v>252</v>
      </c>
      <c r="AC8" s="403" t="str">
        <f>C5</f>
        <v>油面SC</v>
      </c>
      <c r="AD8" s="403"/>
      <c r="AE8" s="403"/>
      <c r="AF8" s="403"/>
      <c r="AG8" s="404"/>
      <c r="AH8" s="62">
        <v>1</v>
      </c>
      <c r="AI8" s="63" t="s">
        <v>13</v>
      </c>
      <c r="AJ8" s="64">
        <v>12</v>
      </c>
      <c r="AK8" s="405" t="str">
        <f>C7</f>
        <v>鷹の子SC</v>
      </c>
      <c r="AL8" s="403"/>
      <c r="AM8" s="403"/>
      <c r="AN8" s="403"/>
      <c r="AO8" s="403"/>
      <c r="AP8" s="559" t="s">
        <v>119</v>
      </c>
      <c r="AQ8" s="559"/>
      <c r="AR8" s="559"/>
      <c r="AS8" s="559"/>
      <c r="AT8" s="559"/>
    </row>
    <row r="9" spans="2:46" ht="24" customHeight="1" x14ac:dyDescent="0.25">
      <c r="B9" s="3"/>
      <c r="C9" s="5"/>
      <c r="D9" s="5"/>
      <c r="E9" s="5"/>
      <c r="F9" s="5"/>
      <c r="G9" s="5"/>
      <c r="H9" s="5"/>
      <c r="I9" s="5"/>
      <c r="J9" s="5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559">
        <v>4</v>
      </c>
      <c r="W9" s="559"/>
      <c r="X9" s="560">
        <v>0.44791666666666702</v>
      </c>
      <c r="Y9" s="559"/>
      <c r="Z9" s="559"/>
      <c r="AA9" s="559"/>
      <c r="AB9" s="60" t="s">
        <v>110</v>
      </c>
      <c r="AC9" s="403" t="str">
        <f>C11</f>
        <v>碑ウルトラ</v>
      </c>
      <c r="AD9" s="403"/>
      <c r="AE9" s="403"/>
      <c r="AF9" s="403"/>
      <c r="AG9" s="404"/>
      <c r="AH9" s="62">
        <v>0</v>
      </c>
      <c r="AI9" s="63" t="s">
        <v>13</v>
      </c>
      <c r="AJ9" s="62">
        <v>4</v>
      </c>
      <c r="AK9" s="405" t="str">
        <f>C13</f>
        <v>Vモンスター</v>
      </c>
      <c r="AL9" s="403"/>
      <c r="AM9" s="403"/>
      <c r="AN9" s="403"/>
      <c r="AO9" s="403"/>
      <c r="AP9" s="559" t="s">
        <v>122</v>
      </c>
      <c r="AQ9" s="559"/>
      <c r="AR9" s="559"/>
      <c r="AS9" s="559"/>
      <c r="AT9" s="559"/>
    </row>
    <row r="10" spans="2:46" ht="24" customHeight="1" x14ac:dyDescent="0.25">
      <c r="B10" s="3"/>
      <c r="C10" s="56" t="s">
        <v>261</v>
      </c>
      <c r="D10" s="7" t="str">
        <f>+C11</f>
        <v>碑ウルトラ</v>
      </c>
      <c r="E10" s="7" t="str">
        <f>+C12</f>
        <v>烏森SC</v>
      </c>
      <c r="F10" s="7" t="str">
        <f>+C13</f>
        <v>Vモンスター</v>
      </c>
      <c r="G10" s="7" t="str">
        <f>+C14</f>
        <v>駒場UFC</v>
      </c>
      <c r="H10" s="7" t="s">
        <v>239</v>
      </c>
      <c r="I10" s="7" t="s">
        <v>240</v>
      </c>
      <c r="J10" s="7" t="s">
        <v>241</v>
      </c>
      <c r="K10" s="3"/>
      <c r="L10" s="3"/>
      <c r="M10" s="29" t="s">
        <v>262</v>
      </c>
      <c r="N10" s="7" t="str">
        <f>+M11</f>
        <v>大岡山FC</v>
      </c>
      <c r="O10" s="7" t="str">
        <f>+M12</f>
        <v>Vボンバー</v>
      </c>
      <c r="P10" s="7" t="str">
        <f>+M13</f>
        <v>自エヴァー</v>
      </c>
      <c r="Q10" s="7" t="s">
        <v>239</v>
      </c>
      <c r="R10" s="7" t="s">
        <v>240</v>
      </c>
      <c r="S10" s="7" t="s">
        <v>241</v>
      </c>
      <c r="T10" s="3"/>
      <c r="U10" s="3"/>
      <c r="V10" s="559">
        <v>5</v>
      </c>
      <c r="W10" s="559"/>
      <c r="X10" s="560">
        <v>0.46527777777777801</v>
      </c>
      <c r="Y10" s="559"/>
      <c r="Z10" s="559"/>
      <c r="AA10" s="559"/>
      <c r="AB10" s="37" t="s">
        <v>252</v>
      </c>
      <c r="AC10" s="403" t="str">
        <f>C5</f>
        <v>油面SC</v>
      </c>
      <c r="AD10" s="403"/>
      <c r="AE10" s="403"/>
      <c r="AF10" s="403"/>
      <c r="AG10" s="404"/>
      <c r="AH10" s="62">
        <v>0</v>
      </c>
      <c r="AI10" s="63" t="s">
        <v>13</v>
      </c>
      <c r="AJ10" s="62">
        <v>5</v>
      </c>
      <c r="AK10" s="405" t="str">
        <f>C8</f>
        <v>碑ウィナーズ</v>
      </c>
      <c r="AL10" s="403"/>
      <c r="AM10" s="403"/>
      <c r="AN10" s="403"/>
      <c r="AO10" s="403"/>
      <c r="AP10" s="559" t="s">
        <v>124</v>
      </c>
      <c r="AQ10" s="559"/>
      <c r="AR10" s="559"/>
      <c r="AS10" s="559"/>
      <c r="AT10" s="559"/>
    </row>
    <row r="11" spans="2:46" ht="24" customHeight="1" x14ac:dyDescent="0.25">
      <c r="B11" s="3">
        <v>5</v>
      </c>
      <c r="C11" s="57" t="s">
        <v>263</v>
      </c>
      <c r="D11" s="51"/>
      <c r="E11" s="52" t="s">
        <v>196</v>
      </c>
      <c r="F11" s="52" t="s">
        <v>249</v>
      </c>
      <c r="G11" s="52" t="s">
        <v>257</v>
      </c>
      <c r="H11" s="7">
        <v>6</v>
      </c>
      <c r="I11" s="7">
        <v>6</v>
      </c>
      <c r="J11" s="7">
        <v>2</v>
      </c>
      <c r="K11" s="3"/>
      <c r="L11" s="3">
        <v>12</v>
      </c>
      <c r="M11" s="54" t="s">
        <v>36</v>
      </c>
      <c r="N11" s="51"/>
      <c r="O11" s="52" t="s">
        <v>264</v>
      </c>
      <c r="P11" s="52" t="s">
        <v>265</v>
      </c>
      <c r="Q11" s="7">
        <v>4</v>
      </c>
      <c r="R11" s="7">
        <v>1</v>
      </c>
      <c r="S11" s="7">
        <v>1</v>
      </c>
      <c r="T11" s="3"/>
      <c r="U11" s="3"/>
      <c r="V11" s="559">
        <v>6</v>
      </c>
      <c r="W11" s="559"/>
      <c r="X11" s="560">
        <v>0.48263888888888901</v>
      </c>
      <c r="Y11" s="559"/>
      <c r="Z11" s="559"/>
      <c r="AA11" s="559"/>
      <c r="AB11" s="60" t="s">
        <v>110</v>
      </c>
      <c r="AC11" s="403" t="str">
        <f>C12</f>
        <v>烏森SC</v>
      </c>
      <c r="AD11" s="403"/>
      <c r="AE11" s="403"/>
      <c r="AF11" s="403"/>
      <c r="AG11" s="404"/>
      <c r="AH11" s="62">
        <v>0</v>
      </c>
      <c r="AI11" s="63" t="s">
        <v>13</v>
      </c>
      <c r="AJ11" s="62">
        <v>4</v>
      </c>
      <c r="AK11" s="405" t="s">
        <v>138</v>
      </c>
      <c r="AL11" s="403"/>
      <c r="AM11" s="403"/>
      <c r="AN11" s="403"/>
      <c r="AO11" s="403"/>
      <c r="AP11" s="559" t="s">
        <v>126</v>
      </c>
      <c r="AQ11" s="559"/>
      <c r="AR11" s="559"/>
      <c r="AS11" s="559"/>
      <c r="AT11" s="559"/>
    </row>
    <row r="12" spans="2:46" ht="24" customHeight="1" x14ac:dyDescent="0.25">
      <c r="B12" s="3">
        <v>6</v>
      </c>
      <c r="C12" s="50" t="s">
        <v>56</v>
      </c>
      <c r="D12" s="12" t="s">
        <v>266</v>
      </c>
      <c r="E12" s="53"/>
      <c r="F12" s="52" t="s">
        <v>249</v>
      </c>
      <c r="G12" s="52" t="s">
        <v>267</v>
      </c>
      <c r="H12" s="7">
        <v>1</v>
      </c>
      <c r="I12" s="7">
        <v>-6</v>
      </c>
      <c r="J12" s="7">
        <v>3</v>
      </c>
      <c r="K12" s="3"/>
      <c r="L12" s="3">
        <v>13</v>
      </c>
      <c r="M12" s="58" t="s">
        <v>142</v>
      </c>
      <c r="N12" s="12" t="s">
        <v>268</v>
      </c>
      <c r="O12" s="53"/>
      <c r="P12" s="52" t="s">
        <v>269</v>
      </c>
      <c r="Q12" s="7">
        <v>3</v>
      </c>
      <c r="R12" s="7">
        <v>2</v>
      </c>
      <c r="S12" s="7">
        <v>2</v>
      </c>
      <c r="T12" s="3"/>
      <c r="U12" s="3"/>
      <c r="V12" s="559">
        <v>7</v>
      </c>
      <c r="W12" s="559"/>
      <c r="X12" s="560">
        <v>0.5</v>
      </c>
      <c r="Y12" s="559"/>
      <c r="Z12" s="559"/>
      <c r="AA12" s="559"/>
      <c r="AB12" s="61" t="s">
        <v>270</v>
      </c>
      <c r="AC12" s="403" t="str">
        <f>M5</f>
        <v>五本木FC</v>
      </c>
      <c r="AD12" s="403"/>
      <c r="AE12" s="403"/>
      <c r="AF12" s="403"/>
      <c r="AG12" s="404"/>
      <c r="AH12" s="62">
        <v>2</v>
      </c>
      <c r="AI12" s="63" t="s">
        <v>13</v>
      </c>
      <c r="AJ12" s="62">
        <v>4</v>
      </c>
      <c r="AK12" s="405" t="str">
        <f>M6</f>
        <v>東根JSC</v>
      </c>
      <c r="AL12" s="403"/>
      <c r="AM12" s="403"/>
      <c r="AN12" s="403"/>
      <c r="AO12" s="403"/>
      <c r="AP12" s="575" t="s">
        <v>130</v>
      </c>
      <c r="AQ12" s="575"/>
      <c r="AR12" s="575"/>
      <c r="AS12" s="575"/>
      <c r="AT12" s="575"/>
    </row>
    <row r="13" spans="2:46" ht="24" customHeight="1" x14ac:dyDescent="0.25">
      <c r="B13" s="3">
        <v>7</v>
      </c>
      <c r="C13" s="54" t="s">
        <v>138</v>
      </c>
      <c r="D13" s="12" t="s">
        <v>254</v>
      </c>
      <c r="E13" s="52" t="s">
        <v>254</v>
      </c>
      <c r="F13" s="53"/>
      <c r="G13" s="52" t="s">
        <v>271</v>
      </c>
      <c r="H13" s="7">
        <v>9</v>
      </c>
      <c r="I13" s="7">
        <v>19</v>
      </c>
      <c r="J13" s="7">
        <v>1</v>
      </c>
      <c r="K13" s="3"/>
      <c r="L13" s="3">
        <v>14</v>
      </c>
      <c r="M13" s="59" t="s">
        <v>272</v>
      </c>
      <c r="N13" s="12" t="s">
        <v>265</v>
      </c>
      <c r="O13" s="52" t="s">
        <v>273</v>
      </c>
      <c r="P13" s="53"/>
      <c r="Q13" s="7">
        <v>1</v>
      </c>
      <c r="R13" s="7">
        <v>-3</v>
      </c>
      <c r="S13" s="7">
        <v>3</v>
      </c>
      <c r="T13" s="3"/>
      <c r="U13" s="3"/>
      <c r="V13" s="559">
        <v>8</v>
      </c>
      <c r="W13" s="559"/>
      <c r="X13" s="560">
        <v>0.51736111111111105</v>
      </c>
      <c r="Y13" s="559"/>
      <c r="Z13" s="559"/>
      <c r="AA13" s="559"/>
      <c r="AB13" s="36" t="s">
        <v>274</v>
      </c>
      <c r="AC13" s="403" t="s">
        <v>272</v>
      </c>
      <c r="AD13" s="403"/>
      <c r="AE13" s="403"/>
      <c r="AF13" s="403"/>
      <c r="AG13" s="404"/>
      <c r="AH13" s="62">
        <v>1</v>
      </c>
      <c r="AI13" s="63" t="s">
        <v>13</v>
      </c>
      <c r="AJ13" s="62">
        <v>4</v>
      </c>
      <c r="AK13" s="405" t="s">
        <v>275</v>
      </c>
      <c r="AL13" s="403"/>
      <c r="AM13" s="403"/>
      <c r="AN13" s="403"/>
      <c r="AO13" s="403"/>
      <c r="AP13" s="575" t="s">
        <v>131</v>
      </c>
      <c r="AQ13" s="575"/>
      <c r="AR13" s="575"/>
      <c r="AS13" s="575"/>
      <c r="AT13" s="575"/>
    </row>
    <row r="14" spans="2:46" ht="24" customHeight="1" x14ac:dyDescent="0.25">
      <c r="B14" s="3">
        <v>8</v>
      </c>
      <c r="C14" s="8" t="s">
        <v>63</v>
      </c>
      <c r="D14" s="12" t="s">
        <v>251</v>
      </c>
      <c r="E14" s="10" t="s">
        <v>267</v>
      </c>
      <c r="F14" s="10" t="s">
        <v>276</v>
      </c>
      <c r="G14" s="53"/>
      <c r="H14" s="7">
        <v>1</v>
      </c>
      <c r="I14" s="7">
        <v>-19</v>
      </c>
      <c r="J14" s="7">
        <v>4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559">
        <v>9</v>
      </c>
      <c r="W14" s="559"/>
      <c r="X14" s="560">
        <v>0.53472222222222199</v>
      </c>
      <c r="Y14" s="559"/>
      <c r="Z14" s="559"/>
      <c r="AA14" s="559"/>
      <c r="AB14" s="61" t="s">
        <v>270</v>
      </c>
      <c r="AC14" s="403" t="str">
        <f>M5</f>
        <v>五本木FC</v>
      </c>
      <c r="AD14" s="403"/>
      <c r="AE14" s="403"/>
      <c r="AF14" s="403"/>
      <c r="AG14" s="404"/>
      <c r="AH14" s="62">
        <v>0</v>
      </c>
      <c r="AI14" s="63" t="s">
        <v>13</v>
      </c>
      <c r="AJ14" s="62">
        <v>6</v>
      </c>
      <c r="AK14" s="405" t="str">
        <f>M7</f>
        <v>自ウィンズ</v>
      </c>
      <c r="AL14" s="403"/>
      <c r="AM14" s="403"/>
      <c r="AN14" s="403"/>
      <c r="AO14" s="403"/>
      <c r="AP14" s="575" t="s">
        <v>159</v>
      </c>
      <c r="AQ14" s="575"/>
      <c r="AR14" s="575"/>
      <c r="AS14" s="575"/>
      <c r="AT14" s="575"/>
    </row>
    <row r="15" spans="2:46" ht="24" customHeight="1" x14ac:dyDescent="0.25">
      <c r="B15" s="3"/>
      <c r="C15" s="5"/>
      <c r="D15" s="5"/>
      <c r="E15" s="5"/>
      <c r="F15" s="5"/>
      <c r="G15" s="5"/>
      <c r="H15" s="5"/>
      <c r="I15" s="5"/>
      <c r="J15" s="5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559">
        <v>10</v>
      </c>
      <c r="W15" s="559"/>
      <c r="X15" s="560">
        <v>0.55208333333333304</v>
      </c>
      <c r="Y15" s="559"/>
      <c r="Z15" s="559"/>
      <c r="AA15" s="559"/>
      <c r="AB15" s="36" t="s">
        <v>274</v>
      </c>
      <c r="AC15" s="403" t="str">
        <f>M11</f>
        <v>大岡山FC</v>
      </c>
      <c r="AD15" s="403"/>
      <c r="AE15" s="403"/>
      <c r="AF15" s="403"/>
      <c r="AG15" s="404"/>
      <c r="AH15" s="62">
        <v>2</v>
      </c>
      <c r="AI15" s="63" t="s">
        <v>13</v>
      </c>
      <c r="AJ15" s="62">
        <v>1</v>
      </c>
      <c r="AK15" s="405" t="str">
        <f>M12</f>
        <v>Vボンバー</v>
      </c>
      <c r="AL15" s="403"/>
      <c r="AM15" s="403"/>
      <c r="AN15" s="403"/>
      <c r="AO15" s="403"/>
      <c r="AP15" s="575" t="s">
        <v>160</v>
      </c>
      <c r="AQ15" s="575"/>
      <c r="AR15" s="575"/>
      <c r="AS15" s="575"/>
      <c r="AT15" s="575"/>
    </row>
    <row r="16" spans="2:46" ht="24" customHeight="1" x14ac:dyDescent="0.25">
      <c r="B16" s="3"/>
      <c r="C16" s="3"/>
      <c r="D16" s="3"/>
      <c r="E16" s="3"/>
      <c r="F16" s="3"/>
      <c r="G16" s="3"/>
      <c r="H16" s="5"/>
      <c r="I16" s="5"/>
      <c r="J16" s="5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559">
        <v>11</v>
      </c>
      <c r="W16" s="559"/>
      <c r="X16" s="560">
        <v>0.56944444444444398</v>
      </c>
      <c r="Y16" s="559"/>
      <c r="Z16" s="559"/>
      <c r="AA16" s="559"/>
      <c r="AB16" s="61" t="s">
        <v>270</v>
      </c>
      <c r="AC16" s="403" t="str">
        <f>M6</f>
        <v>東根JSC</v>
      </c>
      <c r="AD16" s="403"/>
      <c r="AE16" s="403"/>
      <c r="AF16" s="403"/>
      <c r="AG16" s="404"/>
      <c r="AH16" s="62">
        <v>0</v>
      </c>
      <c r="AI16" s="63" t="s">
        <v>13</v>
      </c>
      <c r="AJ16" s="62">
        <v>8</v>
      </c>
      <c r="AK16" s="405" t="str">
        <f>M7</f>
        <v>自ウィンズ</v>
      </c>
      <c r="AL16" s="403"/>
      <c r="AM16" s="403"/>
      <c r="AN16" s="403"/>
      <c r="AO16" s="403"/>
      <c r="AP16" s="575" t="s">
        <v>277</v>
      </c>
      <c r="AQ16" s="575"/>
      <c r="AR16" s="575"/>
      <c r="AS16" s="575"/>
      <c r="AT16" s="575"/>
    </row>
    <row r="17" spans="22:46" ht="24" customHeight="1" x14ac:dyDescent="0.25">
      <c r="V17" s="559">
        <v>12</v>
      </c>
      <c r="W17" s="559"/>
      <c r="X17" s="560">
        <v>0.58680555555555602</v>
      </c>
      <c r="Y17" s="559"/>
      <c r="Z17" s="559"/>
      <c r="AA17" s="559"/>
      <c r="AB17" s="36" t="s">
        <v>274</v>
      </c>
      <c r="AC17" s="403" t="str">
        <f>M13</f>
        <v>自エヴァー</v>
      </c>
      <c r="AD17" s="403"/>
      <c r="AE17" s="403"/>
      <c r="AF17" s="403"/>
      <c r="AG17" s="404"/>
      <c r="AH17" s="62">
        <v>2</v>
      </c>
      <c r="AI17" s="63" t="s">
        <v>13</v>
      </c>
      <c r="AJ17" s="62">
        <v>2</v>
      </c>
      <c r="AK17" s="405" t="str">
        <f>M11</f>
        <v>大岡山FC</v>
      </c>
      <c r="AL17" s="403"/>
      <c r="AM17" s="403"/>
      <c r="AN17" s="403"/>
      <c r="AO17" s="403"/>
      <c r="AP17" s="575" t="s">
        <v>278</v>
      </c>
      <c r="AQ17" s="575"/>
      <c r="AR17" s="575"/>
      <c r="AS17" s="575"/>
      <c r="AT17" s="575"/>
    </row>
    <row r="18" spans="22:46" ht="24" customHeight="1" x14ac:dyDescent="0.25">
      <c r="V18" s="576" t="s">
        <v>132</v>
      </c>
      <c r="W18" s="577"/>
      <c r="X18" s="577"/>
      <c r="Y18" s="577"/>
      <c r="Z18" s="577"/>
      <c r="AA18" s="577"/>
      <c r="AB18" s="604"/>
      <c r="AC18" s="579" t="s">
        <v>176</v>
      </c>
      <c r="AD18" s="580"/>
      <c r="AE18" s="580"/>
      <c r="AF18" s="580"/>
      <c r="AG18" s="580"/>
      <c r="AH18" s="581"/>
      <c r="AI18" s="581"/>
      <c r="AJ18" s="581"/>
      <c r="AK18" s="580"/>
      <c r="AL18" s="580"/>
      <c r="AM18" s="580"/>
      <c r="AN18" s="580"/>
      <c r="AO18" s="574"/>
      <c r="AP18" s="410"/>
      <c r="AQ18" s="410"/>
      <c r="AR18" s="410"/>
      <c r="AS18" s="410"/>
      <c r="AT18" s="410"/>
    </row>
    <row r="19" spans="22:46" ht="24" customHeight="1" x14ac:dyDescent="0.25">
      <c r="AB19" s="2"/>
    </row>
    <row r="20" spans="22:46" ht="24" customHeight="1" x14ac:dyDescent="0.25">
      <c r="AB20" s="2"/>
    </row>
    <row r="21" spans="22:46" ht="24" customHeight="1" x14ac:dyDescent="0.25">
      <c r="V21" s="609" t="s">
        <v>236</v>
      </c>
      <c r="W21" s="609"/>
      <c r="X21" s="609"/>
      <c r="Y21" s="609"/>
      <c r="Z21" s="609"/>
      <c r="AA21" s="609"/>
      <c r="AB21" s="33"/>
      <c r="AC21" s="610" t="s">
        <v>279</v>
      </c>
      <c r="AD21" s="610"/>
      <c r="AE21" s="610"/>
      <c r="AF21" s="610"/>
      <c r="AG21" s="610"/>
      <c r="AH21" s="610"/>
      <c r="AI21" s="610"/>
      <c r="AJ21" s="610"/>
      <c r="AK21" s="610"/>
      <c r="AL21" s="610"/>
      <c r="AM21" s="610"/>
      <c r="AN21" s="610"/>
      <c r="AO21" s="610"/>
      <c r="AP21" s="610"/>
      <c r="AQ21" s="610"/>
      <c r="AR21" s="610"/>
      <c r="AS21" s="610"/>
      <c r="AT21" s="610"/>
    </row>
    <row r="22" spans="22:46" ht="24" customHeight="1" x14ac:dyDescent="0.25">
      <c r="V22" s="550"/>
      <c r="W22" s="550"/>
      <c r="X22" s="550" t="s">
        <v>109</v>
      </c>
      <c r="Y22" s="550"/>
      <c r="Z22" s="550"/>
      <c r="AA22" s="550"/>
      <c r="AB22" s="36"/>
      <c r="AC22" s="550" t="s">
        <v>111</v>
      </c>
      <c r="AD22" s="550"/>
      <c r="AE22" s="550"/>
      <c r="AF22" s="550"/>
      <c r="AG22" s="551"/>
      <c r="AH22" s="552"/>
      <c r="AI22" s="552"/>
      <c r="AJ22" s="552"/>
      <c r="AK22" s="553" t="s">
        <v>111</v>
      </c>
      <c r="AL22" s="550"/>
      <c r="AM22" s="550"/>
      <c r="AN22" s="550"/>
      <c r="AO22" s="550"/>
      <c r="AP22" s="551" t="s">
        <v>112</v>
      </c>
      <c r="AQ22" s="552"/>
      <c r="AR22" s="552"/>
      <c r="AS22" s="552"/>
      <c r="AT22" s="553"/>
    </row>
    <row r="23" spans="22:46" ht="24" customHeight="1" x14ac:dyDescent="0.25">
      <c r="V23" s="582" t="s">
        <v>173</v>
      </c>
      <c r="W23" s="555"/>
      <c r="X23" s="555"/>
      <c r="Y23" s="555"/>
      <c r="Z23" s="555"/>
      <c r="AA23" s="555"/>
      <c r="AB23" s="601"/>
      <c r="AC23" s="556"/>
      <c r="AD23" s="556"/>
      <c r="AE23" s="556"/>
      <c r="AF23" s="556"/>
      <c r="AG23" s="556"/>
      <c r="AH23" s="556"/>
      <c r="AI23" s="556"/>
      <c r="AJ23" s="556"/>
      <c r="AK23" s="556"/>
      <c r="AL23" s="556"/>
      <c r="AM23" s="556"/>
      <c r="AN23" s="556"/>
      <c r="AO23" s="556"/>
      <c r="AP23" s="555"/>
      <c r="AQ23" s="555"/>
      <c r="AR23" s="555"/>
      <c r="AS23" s="555"/>
      <c r="AT23" s="557"/>
    </row>
    <row r="24" spans="22:46" ht="24" customHeight="1" x14ac:dyDescent="0.25">
      <c r="V24" s="559">
        <v>1</v>
      </c>
      <c r="W24" s="559"/>
      <c r="X24" s="560">
        <v>0.39583333333333298</v>
      </c>
      <c r="Y24" s="559"/>
      <c r="Z24" s="559"/>
      <c r="AA24" s="559"/>
      <c r="AB24" s="37" t="s">
        <v>252</v>
      </c>
      <c r="AC24" s="403" t="str">
        <f>C7</f>
        <v>鷹の子SC</v>
      </c>
      <c r="AD24" s="403"/>
      <c r="AE24" s="403"/>
      <c r="AF24" s="403"/>
      <c r="AG24" s="404"/>
      <c r="AH24" s="62">
        <v>2</v>
      </c>
      <c r="AI24" s="63" t="s">
        <v>13</v>
      </c>
      <c r="AJ24" s="62">
        <v>3</v>
      </c>
      <c r="AK24" s="405" t="str">
        <f>C8</f>
        <v>碑ウィナーズ</v>
      </c>
      <c r="AL24" s="403"/>
      <c r="AM24" s="403"/>
      <c r="AN24" s="403"/>
      <c r="AO24" s="403"/>
      <c r="AP24" s="559" t="s">
        <v>115</v>
      </c>
      <c r="AQ24" s="559"/>
      <c r="AR24" s="559"/>
      <c r="AS24" s="559"/>
      <c r="AT24" s="559"/>
    </row>
    <row r="25" spans="22:46" ht="24" customHeight="1" x14ac:dyDescent="0.25">
      <c r="V25" s="559">
        <v>2</v>
      </c>
      <c r="W25" s="559"/>
      <c r="X25" s="560">
        <v>0.41319444444444398</v>
      </c>
      <c r="Y25" s="559"/>
      <c r="Z25" s="559"/>
      <c r="AA25" s="559"/>
      <c r="AB25" s="60" t="s">
        <v>110</v>
      </c>
      <c r="AC25" s="403" t="str">
        <f>C13</f>
        <v>Vモンスター</v>
      </c>
      <c r="AD25" s="403"/>
      <c r="AE25" s="403"/>
      <c r="AF25" s="403"/>
      <c r="AG25" s="404"/>
      <c r="AH25" s="64">
        <v>11</v>
      </c>
      <c r="AI25" s="63" t="s">
        <v>13</v>
      </c>
      <c r="AJ25" s="62">
        <v>0</v>
      </c>
      <c r="AK25" s="405" t="str">
        <f>C14</f>
        <v>駒場UFC</v>
      </c>
      <c r="AL25" s="403"/>
      <c r="AM25" s="403"/>
      <c r="AN25" s="403"/>
      <c r="AO25" s="403"/>
      <c r="AP25" s="559" t="s">
        <v>117</v>
      </c>
      <c r="AQ25" s="559"/>
      <c r="AR25" s="559"/>
      <c r="AS25" s="559"/>
      <c r="AT25" s="559"/>
    </row>
    <row r="26" spans="22:46" ht="24" customHeight="1" x14ac:dyDescent="0.25">
      <c r="V26" s="559">
        <v>3</v>
      </c>
      <c r="W26" s="559"/>
      <c r="X26" s="560">
        <v>0.43055555555555602</v>
      </c>
      <c r="Y26" s="559"/>
      <c r="Z26" s="559"/>
      <c r="AA26" s="559"/>
      <c r="AB26" s="37" t="s">
        <v>252</v>
      </c>
      <c r="AC26" s="403" t="str">
        <f>C6</f>
        <v>不動SC</v>
      </c>
      <c r="AD26" s="403"/>
      <c r="AE26" s="403"/>
      <c r="AF26" s="403"/>
      <c r="AG26" s="404"/>
      <c r="AH26" s="62">
        <v>1</v>
      </c>
      <c r="AI26" s="63" t="s">
        <v>13</v>
      </c>
      <c r="AJ26" s="62">
        <v>3</v>
      </c>
      <c r="AK26" s="405" t="str">
        <f>C8</f>
        <v>碑ウィナーズ</v>
      </c>
      <c r="AL26" s="403"/>
      <c r="AM26" s="403"/>
      <c r="AN26" s="403"/>
      <c r="AO26" s="403"/>
      <c r="AP26" s="559" t="s">
        <v>119</v>
      </c>
      <c r="AQ26" s="559"/>
      <c r="AR26" s="559"/>
      <c r="AS26" s="559"/>
      <c r="AT26" s="559"/>
    </row>
    <row r="27" spans="22:46" ht="24" customHeight="1" x14ac:dyDescent="0.25">
      <c r="V27" s="559">
        <v>4</v>
      </c>
      <c r="W27" s="559"/>
      <c r="X27" s="560">
        <v>0.44791666666666702</v>
      </c>
      <c r="Y27" s="559"/>
      <c r="Z27" s="559"/>
      <c r="AA27" s="559"/>
      <c r="AB27" s="60" t="s">
        <v>110</v>
      </c>
      <c r="AC27" s="403" t="str">
        <f>C12</f>
        <v>烏森SC</v>
      </c>
      <c r="AD27" s="403"/>
      <c r="AE27" s="403"/>
      <c r="AF27" s="403"/>
      <c r="AG27" s="404"/>
      <c r="AH27" s="62">
        <v>1</v>
      </c>
      <c r="AI27" s="63" t="s">
        <v>13</v>
      </c>
      <c r="AJ27" s="62">
        <v>1</v>
      </c>
      <c r="AK27" s="405" t="str">
        <f>C14</f>
        <v>駒場UFC</v>
      </c>
      <c r="AL27" s="403"/>
      <c r="AM27" s="403"/>
      <c r="AN27" s="403"/>
      <c r="AO27" s="403"/>
      <c r="AP27" s="559" t="s">
        <v>122</v>
      </c>
      <c r="AQ27" s="559"/>
      <c r="AR27" s="559"/>
      <c r="AS27" s="559"/>
      <c r="AT27" s="559"/>
    </row>
    <row r="28" spans="22:46" ht="24" customHeight="1" x14ac:dyDescent="0.25">
      <c r="V28" s="559">
        <v>5</v>
      </c>
      <c r="W28" s="559"/>
      <c r="X28" s="560">
        <v>0.46527777777777801</v>
      </c>
      <c r="Y28" s="559"/>
      <c r="Z28" s="559"/>
      <c r="AA28" s="559"/>
      <c r="AB28" s="37" t="s">
        <v>252</v>
      </c>
      <c r="AC28" s="403" t="str">
        <f>C6</f>
        <v>不動SC</v>
      </c>
      <c r="AD28" s="403"/>
      <c r="AE28" s="403"/>
      <c r="AF28" s="403"/>
      <c r="AG28" s="404"/>
      <c r="AH28" s="62">
        <v>0</v>
      </c>
      <c r="AI28" s="63" t="s">
        <v>13</v>
      </c>
      <c r="AJ28" s="62">
        <v>4</v>
      </c>
      <c r="AK28" s="405" t="str">
        <f>C7</f>
        <v>鷹の子SC</v>
      </c>
      <c r="AL28" s="403"/>
      <c r="AM28" s="403"/>
      <c r="AN28" s="403"/>
      <c r="AO28" s="403"/>
      <c r="AP28" s="559" t="s">
        <v>124</v>
      </c>
      <c r="AQ28" s="559"/>
      <c r="AR28" s="559"/>
      <c r="AS28" s="559"/>
      <c r="AT28" s="559"/>
    </row>
    <row r="29" spans="22:46" ht="24" customHeight="1" x14ac:dyDescent="0.25">
      <c r="V29" s="559">
        <v>6</v>
      </c>
      <c r="W29" s="559"/>
      <c r="X29" s="560">
        <v>0.48263888888888901</v>
      </c>
      <c r="Y29" s="559"/>
      <c r="Z29" s="559"/>
      <c r="AA29" s="559"/>
      <c r="AB29" s="60" t="s">
        <v>110</v>
      </c>
      <c r="AC29" s="403" t="str">
        <f>C11</f>
        <v>碑ウルトラ</v>
      </c>
      <c r="AD29" s="403"/>
      <c r="AE29" s="403"/>
      <c r="AF29" s="403"/>
      <c r="AG29" s="404"/>
      <c r="AH29" s="62">
        <v>8</v>
      </c>
      <c r="AI29" s="63" t="s">
        <v>13</v>
      </c>
      <c r="AJ29" s="62">
        <v>0</v>
      </c>
      <c r="AK29" s="405" t="s">
        <v>63</v>
      </c>
      <c r="AL29" s="403"/>
      <c r="AM29" s="403"/>
      <c r="AN29" s="403"/>
      <c r="AO29" s="403"/>
      <c r="AP29" s="559" t="s">
        <v>126</v>
      </c>
      <c r="AQ29" s="559"/>
      <c r="AR29" s="559"/>
      <c r="AS29" s="559"/>
      <c r="AT29" s="559"/>
    </row>
    <row r="30" spans="22:46" ht="24" customHeight="1" x14ac:dyDescent="0.25">
      <c r="V30" s="611" t="s">
        <v>280</v>
      </c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612"/>
      <c r="AJ30" s="612"/>
      <c r="AK30" s="612"/>
      <c r="AL30" s="612"/>
      <c r="AM30" s="612"/>
      <c r="AN30" s="612"/>
      <c r="AO30" s="612"/>
      <c r="AP30" s="612"/>
      <c r="AQ30" s="612"/>
      <c r="AR30" s="612"/>
      <c r="AS30" s="612"/>
      <c r="AT30" s="613"/>
    </row>
    <row r="31" spans="22:46" ht="24" customHeight="1" x14ac:dyDescent="0.25">
      <c r="V31" s="576" t="s">
        <v>132</v>
      </c>
      <c r="W31" s="577"/>
      <c r="X31" s="577"/>
      <c r="Y31" s="577"/>
      <c r="Z31" s="577"/>
      <c r="AA31" s="577"/>
      <c r="AB31" s="604"/>
      <c r="AC31" s="579" t="s">
        <v>176</v>
      </c>
      <c r="AD31" s="580"/>
      <c r="AE31" s="580"/>
      <c r="AF31" s="580"/>
      <c r="AG31" s="580"/>
      <c r="AH31" s="581"/>
      <c r="AI31" s="581"/>
      <c r="AJ31" s="581"/>
      <c r="AK31" s="580"/>
      <c r="AL31" s="580"/>
      <c r="AM31" s="580"/>
      <c r="AN31" s="580"/>
      <c r="AO31" s="574"/>
      <c r="AP31" s="410"/>
      <c r="AQ31" s="410"/>
      <c r="AR31" s="410"/>
      <c r="AS31" s="410"/>
      <c r="AT31" s="410"/>
    </row>
  </sheetData>
  <mergeCells count="117">
    <mergeCell ref="V30:AT30"/>
    <mergeCell ref="V31:AB31"/>
    <mergeCell ref="AC31:AO31"/>
    <mergeCell ref="AP31:AT31"/>
    <mergeCell ref="V28:W28"/>
    <mergeCell ref="X28:AA28"/>
    <mergeCell ref="AC28:AG28"/>
    <mergeCell ref="AK28:AO28"/>
    <mergeCell ref="AP28:AT28"/>
    <mergeCell ref="V29:W29"/>
    <mergeCell ref="X29:AA29"/>
    <mergeCell ref="AC29:AG29"/>
    <mergeCell ref="AK29:AO29"/>
    <mergeCell ref="AP29:AT29"/>
    <mergeCell ref="V26:W26"/>
    <mergeCell ref="X26:AA26"/>
    <mergeCell ref="AC26:AG26"/>
    <mergeCell ref="AK26:AO26"/>
    <mergeCell ref="AP26:AT26"/>
    <mergeCell ref="V27:W27"/>
    <mergeCell ref="X27:AA27"/>
    <mergeCell ref="AC27:AG27"/>
    <mergeCell ref="AK27:AO27"/>
    <mergeCell ref="AP27:AT27"/>
    <mergeCell ref="V23:AT23"/>
    <mergeCell ref="V24:W24"/>
    <mergeCell ref="X24:AA24"/>
    <mergeCell ref="AC24:AG24"/>
    <mergeCell ref="AK24:AO24"/>
    <mergeCell ref="AP24:AT24"/>
    <mergeCell ref="V25:W25"/>
    <mergeCell ref="X25:AA25"/>
    <mergeCell ref="AC25:AG25"/>
    <mergeCell ref="AK25:AO25"/>
    <mergeCell ref="AP25:AT25"/>
    <mergeCell ref="V18:AB18"/>
    <mergeCell ref="AC18:AO18"/>
    <mergeCell ref="AP18:AT18"/>
    <mergeCell ref="V21:AA21"/>
    <mergeCell ref="AC21:AT21"/>
    <mergeCell ref="V22:W22"/>
    <mergeCell ref="X22:AA22"/>
    <mergeCell ref="AC22:AG22"/>
    <mergeCell ref="AH22:AJ22"/>
    <mergeCell ref="AK22:AO22"/>
    <mergeCell ref="AP22:AT22"/>
    <mergeCell ref="V16:W16"/>
    <mergeCell ref="X16:AA16"/>
    <mergeCell ref="AC16:AG16"/>
    <mergeCell ref="AK16:AO16"/>
    <mergeCell ref="AP16:AT16"/>
    <mergeCell ref="V17:W17"/>
    <mergeCell ref="X17:AA17"/>
    <mergeCell ref="AC17:AG17"/>
    <mergeCell ref="AK17:AO17"/>
    <mergeCell ref="AP17:AT17"/>
    <mergeCell ref="V14:W14"/>
    <mergeCell ref="X14:AA14"/>
    <mergeCell ref="AC14:AG14"/>
    <mergeCell ref="AK14:AO14"/>
    <mergeCell ref="AP14:AT14"/>
    <mergeCell ref="V15:W15"/>
    <mergeCell ref="X15:AA15"/>
    <mergeCell ref="AC15:AG15"/>
    <mergeCell ref="AK15:AO15"/>
    <mergeCell ref="AP15:AT15"/>
    <mergeCell ref="V12:W12"/>
    <mergeCell ref="X12:AA12"/>
    <mergeCell ref="AC12:AG12"/>
    <mergeCell ref="AK12:AO12"/>
    <mergeCell ref="AP12:AT12"/>
    <mergeCell ref="V13:W13"/>
    <mergeCell ref="X13:AA13"/>
    <mergeCell ref="AC13:AG13"/>
    <mergeCell ref="AK13:AO13"/>
    <mergeCell ref="AP13:AT13"/>
    <mergeCell ref="V10:W10"/>
    <mergeCell ref="X10:AA10"/>
    <mergeCell ref="AC10:AG10"/>
    <mergeCell ref="AK10:AO10"/>
    <mergeCell ref="AP10:AT10"/>
    <mergeCell ref="V11:W11"/>
    <mergeCell ref="X11:AA11"/>
    <mergeCell ref="AC11:AG11"/>
    <mergeCell ref="AK11:AO11"/>
    <mergeCell ref="AP11:AT11"/>
    <mergeCell ref="V8:W8"/>
    <mergeCell ref="X8:AA8"/>
    <mergeCell ref="AC8:AG8"/>
    <mergeCell ref="AK8:AO8"/>
    <mergeCell ref="AP8:AT8"/>
    <mergeCell ref="V9:W9"/>
    <mergeCell ref="X9:AA9"/>
    <mergeCell ref="AC9:AG9"/>
    <mergeCell ref="AK9:AO9"/>
    <mergeCell ref="AP9:AT9"/>
    <mergeCell ref="V5:AT5"/>
    <mergeCell ref="V6:W6"/>
    <mergeCell ref="X6:AA6"/>
    <mergeCell ref="AC6:AG6"/>
    <mergeCell ref="AK6:AO6"/>
    <mergeCell ref="AP6:AT6"/>
    <mergeCell ref="V7:W7"/>
    <mergeCell ref="X7:AA7"/>
    <mergeCell ref="AC7:AG7"/>
    <mergeCell ref="AK7:AO7"/>
    <mergeCell ref="AP7:AT7"/>
    <mergeCell ref="C1:D1"/>
    <mergeCell ref="C2:D2"/>
    <mergeCell ref="V3:AA3"/>
    <mergeCell ref="AC3:AT3"/>
    <mergeCell ref="V4:W4"/>
    <mergeCell ref="X4:AA4"/>
    <mergeCell ref="AC4:AG4"/>
    <mergeCell ref="AH4:AJ4"/>
    <mergeCell ref="AK4:AO4"/>
    <mergeCell ref="AP4:AT4"/>
  </mergeCells>
  <phoneticPr fontId="48"/>
  <pageMargins left="0.7" right="0.7" top="0.75" bottom="0.75" header="0" footer="0"/>
  <pageSetup paperSize="9" scale="95" fitToWidth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AT47"/>
  <sheetViews>
    <sheetView showGridLines="0" zoomScale="70" zoomScaleNormal="70" workbookViewId="0"/>
  </sheetViews>
  <sheetFormatPr defaultColWidth="11.25" defaultRowHeight="15" customHeight="1" x14ac:dyDescent="0.25"/>
  <cols>
    <col min="1" max="1" width="3" style="1" customWidth="1"/>
    <col min="2" max="2" width="3.125" style="1" customWidth="1"/>
    <col min="3" max="3" width="15.625" style="1" customWidth="1"/>
    <col min="4" max="7" width="8.375" style="1" customWidth="1"/>
    <col min="8" max="10" width="5.25" style="1" customWidth="1"/>
    <col min="11" max="11" width="3" style="1" customWidth="1"/>
    <col min="12" max="12" width="3.125" style="1" customWidth="1"/>
    <col min="13" max="13" width="15.625" style="1" customWidth="1"/>
    <col min="14" max="16" width="8.375" style="1" customWidth="1"/>
    <col min="17" max="19" width="5.25" style="1" customWidth="1"/>
    <col min="20" max="20" width="5.625" style="1" customWidth="1"/>
    <col min="21" max="27" width="3.625" style="1" customWidth="1"/>
    <col min="28" max="28" width="3.625" style="2" customWidth="1"/>
    <col min="29" max="57" width="3.625" style="1" customWidth="1"/>
    <col min="58" max="16384" width="11.25" style="1"/>
  </cols>
  <sheetData>
    <row r="1" spans="2:46" ht="24" customHeight="1" x14ac:dyDescent="0.25">
      <c r="B1" s="3"/>
      <c r="C1" s="4" t="s">
        <v>281</v>
      </c>
      <c r="D1" s="3"/>
      <c r="E1" s="3"/>
      <c r="F1" s="3"/>
      <c r="G1" s="3"/>
      <c r="H1" s="5"/>
      <c r="I1" s="5"/>
      <c r="J1" s="5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2:46" ht="24" customHeight="1" x14ac:dyDescent="0.25">
      <c r="B2" s="3"/>
      <c r="C2" s="3" t="s">
        <v>235</v>
      </c>
      <c r="D2" s="3"/>
      <c r="E2" s="3"/>
      <c r="F2" s="3"/>
      <c r="G2" s="3"/>
      <c r="H2" s="5"/>
      <c r="I2" s="5"/>
      <c r="J2" s="5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548" t="s">
        <v>282</v>
      </c>
      <c r="W2" s="548"/>
      <c r="X2" s="548"/>
      <c r="Y2" s="548"/>
      <c r="Z2" s="548"/>
      <c r="AA2" s="548"/>
      <c r="AB2" s="33"/>
      <c r="AC2" s="34"/>
      <c r="AD2" s="35"/>
      <c r="AE2" s="35"/>
      <c r="AF2" s="35"/>
      <c r="AG2" s="35"/>
      <c r="AH2" s="35"/>
      <c r="AI2" s="35"/>
      <c r="AJ2" s="35"/>
      <c r="AK2" s="549" t="s">
        <v>283</v>
      </c>
      <c r="AL2" s="549"/>
      <c r="AM2" s="549"/>
      <c r="AN2" s="549"/>
      <c r="AO2" s="549"/>
      <c r="AP2" s="549"/>
      <c r="AQ2" s="549"/>
      <c r="AR2" s="549"/>
      <c r="AS2" s="549"/>
      <c r="AT2" s="549"/>
    </row>
    <row r="3" spans="2:46" ht="24" customHeight="1" x14ac:dyDescent="0.25">
      <c r="B3" s="3"/>
      <c r="C3" s="3"/>
      <c r="D3" s="3"/>
      <c r="E3" s="3"/>
      <c r="F3" s="3"/>
      <c r="G3" s="3"/>
      <c r="H3" s="5"/>
      <c r="I3" s="5"/>
      <c r="J3" s="5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550"/>
      <c r="W3" s="550"/>
      <c r="X3" s="550" t="s">
        <v>109</v>
      </c>
      <c r="Y3" s="550"/>
      <c r="Z3" s="550"/>
      <c r="AA3" s="550"/>
      <c r="AB3" s="36" t="s">
        <v>110</v>
      </c>
      <c r="AC3" s="550" t="s">
        <v>111</v>
      </c>
      <c r="AD3" s="550"/>
      <c r="AE3" s="550"/>
      <c r="AF3" s="550"/>
      <c r="AG3" s="551"/>
      <c r="AH3" s="552"/>
      <c r="AI3" s="552"/>
      <c r="AJ3" s="552"/>
      <c r="AK3" s="553" t="s">
        <v>111</v>
      </c>
      <c r="AL3" s="550"/>
      <c r="AM3" s="550"/>
      <c r="AN3" s="550"/>
      <c r="AO3" s="550"/>
      <c r="AP3" s="551" t="s">
        <v>112</v>
      </c>
      <c r="AQ3" s="552"/>
      <c r="AR3" s="552"/>
      <c r="AS3" s="552"/>
      <c r="AT3" s="553"/>
    </row>
    <row r="4" spans="2:46" ht="25.5" customHeight="1" x14ac:dyDescent="0.25">
      <c r="B4" s="3"/>
      <c r="C4" s="6" t="s">
        <v>238</v>
      </c>
      <c r="D4" s="7" t="str">
        <f>+C5</f>
        <v>東根ラランジャ</v>
      </c>
      <c r="E4" s="7" t="str">
        <f>+C6</f>
        <v>ヴィトーリアボンバー</v>
      </c>
      <c r="F4" s="7" t="str">
        <f>+C7</f>
        <v>下目黒田道SC</v>
      </c>
      <c r="G4" s="7" t="str">
        <f>+C8</f>
        <v>烏森キッカーズ</v>
      </c>
      <c r="H4" s="7" t="s">
        <v>239</v>
      </c>
      <c r="I4" s="7" t="s">
        <v>240</v>
      </c>
      <c r="J4" s="7" t="s">
        <v>241</v>
      </c>
      <c r="K4" s="3"/>
      <c r="L4" s="3"/>
      <c r="M4" s="23" t="s">
        <v>284</v>
      </c>
      <c r="N4" s="7" t="str">
        <f>+M5</f>
        <v>自由が丘エヴァー</v>
      </c>
      <c r="O4" s="7" t="str">
        <f>+M6</f>
        <v>大岡山レグルス</v>
      </c>
      <c r="P4" s="7" t="str">
        <f>+M7</f>
        <v>東根ブランコ</v>
      </c>
      <c r="Q4" s="7" t="s">
        <v>239</v>
      </c>
      <c r="R4" s="7" t="s">
        <v>240</v>
      </c>
      <c r="S4" s="7" t="s">
        <v>241</v>
      </c>
      <c r="T4" s="3"/>
      <c r="U4" s="3"/>
      <c r="V4" s="554" t="s">
        <v>221</v>
      </c>
      <c r="W4" s="555"/>
      <c r="X4" s="555"/>
      <c r="Y4" s="555"/>
      <c r="Z4" s="555"/>
      <c r="AA4" s="555"/>
      <c r="AB4" s="601"/>
      <c r="AC4" s="555"/>
      <c r="AD4" s="555"/>
      <c r="AE4" s="555"/>
      <c r="AF4" s="555"/>
      <c r="AG4" s="555"/>
      <c r="AH4" s="555"/>
      <c r="AI4" s="555"/>
      <c r="AJ4" s="555"/>
      <c r="AK4" s="555"/>
      <c r="AL4" s="555"/>
      <c r="AM4" s="555"/>
      <c r="AN4" s="555"/>
      <c r="AO4" s="555"/>
      <c r="AP4" s="555"/>
      <c r="AQ4" s="555"/>
      <c r="AR4" s="555"/>
      <c r="AS4" s="555"/>
      <c r="AT4" s="557"/>
    </row>
    <row r="5" spans="2:46" ht="25.5" customHeight="1" x14ac:dyDescent="0.25">
      <c r="B5" s="3">
        <v>1</v>
      </c>
      <c r="C5" s="8" t="s">
        <v>41</v>
      </c>
      <c r="D5" s="9"/>
      <c r="E5" s="10" t="s">
        <v>285</v>
      </c>
      <c r="F5" s="10" t="s">
        <v>286</v>
      </c>
      <c r="G5" s="10" t="s">
        <v>267</v>
      </c>
      <c r="H5" s="7">
        <v>4</v>
      </c>
      <c r="I5" s="7">
        <v>0</v>
      </c>
      <c r="J5" s="24">
        <v>2</v>
      </c>
      <c r="K5" s="3"/>
      <c r="L5" s="3">
        <v>17</v>
      </c>
      <c r="M5" s="11" t="s">
        <v>44</v>
      </c>
      <c r="N5" s="9"/>
      <c r="O5" s="10" t="s">
        <v>254</v>
      </c>
      <c r="P5" s="10" t="s">
        <v>287</v>
      </c>
      <c r="Q5" s="7">
        <v>6</v>
      </c>
      <c r="R5" s="7">
        <v>12</v>
      </c>
      <c r="S5" s="24">
        <v>1</v>
      </c>
      <c r="T5" s="3"/>
      <c r="U5" s="3"/>
      <c r="V5" s="559">
        <v>1</v>
      </c>
      <c r="W5" s="559"/>
      <c r="X5" s="560">
        <v>0.39583333333333298</v>
      </c>
      <c r="Y5" s="559"/>
      <c r="Z5" s="559"/>
      <c r="AA5" s="559"/>
      <c r="AB5" s="37" t="s">
        <v>252</v>
      </c>
      <c r="AC5" s="614" t="s">
        <v>41</v>
      </c>
      <c r="AD5" s="614"/>
      <c r="AE5" s="614"/>
      <c r="AF5" s="614"/>
      <c r="AG5" s="614"/>
      <c r="AH5" s="45">
        <v>1</v>
      </c>
      <c r="AI5" s="45" t="s">
        <v>13</v>
      </c>
      <c r="AJ5" s="46">
        <v>7</v>
      </c>
      <c r="AK5" s="615" t="s">
        <v>19</v>
      </c>
      <c r="AL5" s="615"/>
      <c r="AM5" s="615"/>
      <c r="AN5" s="615"/>
      <c r="AO5" s="615"/>
      <c r="AP5" s="559" t="s">
        <v>115</v>
      </c>
      <c r="AQ5" s="559"/>
      <c r="AR5" s="559"/>
      <c r="AS5" s="559"/>
      <c r="AT5" s="559"/>
    </row>
    <row r="6" spans="2:46" ht="25.5" customHeight="1" x14ac:dyDescent="0.25">
      <c r="B6" s="3">
        <v>2</v>
      </c>
      <c r="C6" s="11" t="s">
        <v>19</v>
      </c>
      <c r="D6" s="12" t="s">
        <v>288</v>
      </c>
      <c r="E6" s="13"/>
      <c r="F6" s="10" t="s">
        <v>289</v>
      </c>
      <c r="G6" s="10" t="s">
        <v>196</v>
      </c>
      <c r="H6" s="7">
        <v>9</v>
      </c>
      <c r="I6" s="7">
        <v>12</v>
      </c>
      <c r="J6" s="25">
        <v>1</v>
      </c>
      <c r="K6" s="3"/>
      <c r="L6" s="3">
        <v>18</v>
      </c>
      <c r="M6" s="15" t="s">
        <v>38</v>
      </c>
      <c r="N6" s="12" t="s">
        <v>249</v>
      </c>
      <c r="O6" s="13"/>
      <c r="P6" s="10" t="s">
        <v>290</v>
      </c>
      <c r="Q6" s="7">
        <v>0</v>
      </c>
      <c r="R6" s="7">
        <v>-7</v>
      </c>
      <c r="S6" s="26">
        <v>3</v>
      </c>
      <c r="T6" s="3"/>
      <c r="U6" s="3"/>
      <c r="V6" s="559">
        <v>2</v>
      </c>
      <c r="W6" s="559"/>
      <c r="X6" s="560">
        <v>0.41319444444444398</v>
      </c>
      <c r="Y6" s="559"/>
      <c r="Z6" s="559"/>
      <c r="AA6" s="559"/>
      <c r="AB6" s="38" t="s">
        <v>274</v>
      </c>
      <c r="AC6" s="616" t="s">
        <v>140</v>
      </c>
      <c r="AD6" s="616"/>
      <c r="AE6" s="616"/>
      <c r="AF6" s="616"/>
      <c r="AG6" s="616"/>
      <c r="AH6" s="47">
        <v>1</v>
      </c>
      <c r="AI6" s="47" t="s">
        <v>13</v>
      </c>
      <c r="AJ6" s="48">
        <v>1</v>
      </c>
      <c r="AK6" s="617" t="s">
        <v>66</v>
      </c>
      <c r="AL6" s="617"/>
      <c r="AM6" s="617"/>
      <c r="AN6" s="617"/>
      <c r="AO6" s="617"/>
      <c r="AP6" s="559" t="s">
        <v>117</v>
      </c>
      <c r="AQ6" s="559"/>
      <c r="AR6" s="559"/>
      <c r="AS6" s="559"/>
      <c r="AT6" s="559"/>
    </row>
    <row r="7" spans="2:46" ht="25.5" customHeight="1" x14ac:dyDescent="0.25">
      <c r="B7" s="3">
        <v>3</v>
      </c>
      <c r="C7" s="14" t="s">
        <v>169</v>
      </c>
      <c r="D7" s="12" t="s">
        <v>291</v>
      </c>
      <c r="E7" s="10" t="s">
        <v>292</v>
      </c>
      <c r="F7" s="13"/>
      <c r="G7" s="10" t="s">
        <v>185</v>
      </c>
      <c r="H7" s="7">
        <v>0</v>
      </c>
      <c r="I7" s="7">
        <v>-12</v>
      </c>
      <c r="J7" s="26">
        <v>4</v>
      </c>
      <c r="K7" s="3"/>
      <c r="L7" s="3">
        <v>19</v>
      </c>
      <c r="M7" s="8" t="s">
        <v>40</v>
      </c>
      <c r="N7" s="12" t="s">
        <v>293</v>
      </c>
      <c r="O7" s="10" t="s">
        <v>294</v>
      </c>
      <c r="P7" s="13"/>
      <c r="Q7" s="7">
        <v>3</v>
      </c>
      <c r="R7" s="7">
        <v>-5</v>
      </c>
      <c r="S7" s="25">
        <v>2</v>
      </c>
      <c r="T7" s="3"/>
      <c r="U7" s="3"/>
      <c r="V7" s="559">
        <v>3</v>
      </c>
      <c r="W7" s="559"/>
      <c r="X7" s="560">
        <v>0.43055555555555602</v>
      </c>
      <c r="Y7" s="559"/>
      <c r="Z7" s="559"/>
      <c r="AA7" s="559"/>
      <c r="AB7" s="37" t="s">
        <v>252</v>
      </c>
      <c r="AC7" s="616" t="s">
        <v>41</v>
      </c>
      <c r="AD7" s="616"/>
      <c r="AE7" s="616"/>
      <c r="AF7" s="616"/>
      <c r="AG7" s="616"/>
      <c r="AH7" s="47">
        <v>1</v>
      </c>
      <c r="AI7" s="47" t="s">
        <v>13</v>
      </c>
      <c r="AJ7" s="48">
        <v>1</v>
      </c>
      <c r="AK7" s="617" t="s">
        <v>17</v>
      </c>
      <c r="AL7" s="617"/>
      <c r="AM7" s="617"/>
      <c r="AN7" s="617"/>
      <c r="AO7" s="617"/>
      <c r="AP7" s="559" t="s">
        <v>119</v>
      </c>
      <c r="AQ7" s="559"/>
      <c r="AR7" s="559"/>
      <c r="AS7" s="559"/>
      <c r="AT7" s="559"/>
    </row>
    <row r="8" spans="2:46" ht="25.5" customHeight="1" x14ac:dyDescent="0.25">
      <c r="B8" s="3">
        <v>4</v>
      </c>
      <c r="C8" s="15" t="s">
        <v>17</v>
      </c>
      <c r="D8" s="12" t="s">
        <v>267</v>
      </c>
      <c r="E8" s="10" t="s">
        <v>266</v>
      </c>
      <c r="F8" s="10" t="s">
        <v>260</v>
      </c>
      <c r="G8" s="13"/>
      <c r="H8" s="7">
        <v>4</v>
      </c>
      <c r="I8" s="7">
        <v>0</v>
      </c>
      <c r="J8" s="26">
        <v>3</v>
      </c>
      <c r="K8" s="3"/>
      <c r="L8" s="3"/>
      <c r="M8" s="3"/>
      <c r="N8" s="21"/>
      <c r="O8" s="21"/>
      <c r="P8" s="21"/>
      <c r="Q8" s="3"/>
      <c r="R8" s="3"/>
      <c r="S8" s="31"/>
      <c r="T8" s="3"/>
      <c r="U8" s="3"/>
      <c r="V8" s="559">
        <v>4</v>
      </c>
      <c r="W8" s="559"/>
      <c r="X8" s="560">
        <v>0.44791666666666702</v>
      </c>
      <c r="Y8" s="559"/>
      <c r="Z8" s="559"/>
      <c r="AA8" s="559"/>
      <c r="AB8" s="38" t="s">
        <v>274</v>
      </c>
      <c r="AC8" s="616" t="s">
        <v>140</v>
      </c>
      <c r="AD8" s="616"/>
      <c r="AE8" s="616"/>
      <c r="AF8" s="616"/>
      <c r="AG8" s="616"/>
      <c r="AH8" s="47">
        <v>0</v>
      </c>
      <c r="AI8" s="47" t="s">
        <v>13</v>
      </c>
      <c r="AJ8" s="48">
        <v>8</v>
      </c>
      <c r="AK8" s="617" t="s">
        <v>21</v>
      </c>
      <c r="AL8" s="617"/>
      <c r="AM8" s="617"/>
      <c r="AN8" s="617"/>
      <c r="AO8" s="617"/>
      <c r="AP8" s="559" t="s">
        <v>122</v>
      </c>
      <c r="AQ8" s="559"/>
      <c r="AR8" s="559"/>
      <c r="AS8" s="559"/>
      <c r="AT8" s="559"/>
    </row>
    <row r="9" spans="2:46" ht="25.5" customHeight="1" x14ac:dyDescent="0.25">
      <c r="B9" s="3"/>
      <c r="C9" s="5"/>
      <c r="D9" s="16"/>
      <c r="E9" s="16"/>
      <c r="F9" s="16"/>
      <c r="G9" s="16"/>
      <c r="H9" s="5"/>
      <c r="I9" s="5"/>
      <c r="J9" s="5"/>
      <c r="K9" s="3"/>
      <c r="L9" s="3"/>
      <c r="M9" s="3"/>
      <c r="N9" s="21"/>
      <c r="O9" s="21"/>
      <c r="P9" s="21"/>
      <c r="Q9" s="3"/>
      <c r="R9" s="3"/>
      <c r="S9" s="32"/>
      <c r="T9" s="3"/>
      <c r="U9" s="3"/>
      <c r="V9" s="559">
        <v>5</v>
      </c>
      <c r="W9" s="559"/>
      <c r="X9" s="560">
        <v>0.46527777777777801</v>
      </c>
      <c r="Y9" s="559"/>
      <c r="Z9" s="559"/>
      <c r="AA9" s="559"/>
      <c r="AB9" s="37" t="s">
        <v>252</v>
      </c>
      <c r="AC9" s="616" t="s">
        <v>41</v>
      </c>
      <c r="AD9" s="616"/>
      <c r="AE9" s="616"/>
      <c r="AF9" s="616"/>
      <c r="AG9" s="616"/>
      <c r="AH9" s="47">
        <v>8</v>
      </c>
      <c r="AI9" s="47" t="s">
        <v>13</v>
      </c>
      <c r="AJ9" s="48">
        <v>2</v>
      </c>
      <c r="AK9" s="617" t="s">
        <v>169</v>
      </c>
      <c r="AL9" s="617"/>
      <c r="AM9" s="617"/>
      <c r="AN9" s="617"/>
      <c r="AO9" s="617"/>
      <c r="AP9" s="559" t="s">
        <v>124</v>
      </c>
      <c r="AQ9" s="559"/>
      <c r="AR9" s="559"/>
      <c r="AS9" s="559"/>
      <c r="AT9" s="559"/>
    </row>
    <row r="10" spans="2:46" ht="25.5" customHeight="1" x14ac:dyDescent="0.25">
      <c r="B10" s="3"/>
      <c r="C10" s="17" t="s">
        <v>261</v>
      </c>
      <c r="D10" s="10" t="str">
        <f>+C11</f>
        <v>碑文谷ウルトラ</v>
      </c>
      <c r="E10" s="10" t="str">
        <f>+C12</f>
        <v>鷹の子イエロー</v>
      </c>
      <c r="F10" s="10" t="str">
        <f>+C13</f>
        <v>自由が丘ウィンズ</v>
      </c>
      <c r="G10" s="10" t="str">
        <f>+C14</f>
        <v>五本木バルサ</v>
      </c>
      <c r="H10" s="7" t="s">
        <v>239</v>
      </c>
      <c r="I10" s="7" t="s">
        <v>240</v>
      </c>
      <c r="J10" s="7" t="s">
        <v>241</v>
      </c>
      <c r="K10" s="3"/>
      <c r="L10" s="3"/>
      <c r="M10" s="27" t="s">
        <v>295</v>
      </c>
      <c r="N10" s="10" t="str">
        <f>+M11</f>
        <v>五本木ソレイユ</v>
      </c>
      <c r="O10" s="10" t="str">
        <f>+M12</f>
        <v>鷹の子ブルー</v>
      </c>
      <c r="P10" s="10" t="str">
        <f>+M13</f>
        <v>不動グリーン</v>
      </c>
      <c r="Q10" s="7" t="s">
        <v>239</v>
      </c>
      <c r="R10" s="7" t="s">
        <v>240</v>
      </c>
      <c r="S10" s="26" t="s">
        <v>241</v>
      </c>
      <c r="T10" s="3"/>
      <c r="U10" s="3"/>
      <c r="V10" s="559">
        <v>6</v>
      </c>
      <c r="W10" s="559"/>
      <c r="X10" s="560">
        <v>0.48263888888888901</v>
      </c>
      <c r="Y10" s="559"/>
      <c r="Z10" s="559"/>
      <c r="AA10" s="559"/>
      <c r="AB10" s="38" t="s">
        <v>274</v>
      </c>
      <c r="AC10" s="616" t="s">
        <v>66</v>
      </c>
      <c r="AD10" s="616"/>
      <c r="AE10" s="616"/>
      <c r="AF10" s="616"/>
      <c r="AG10" s="616"/>
      <c r="AH10" s="47">
        <v>0</v>
      </c>
      <c r="AI10" s="47" t="s">
        <v>13</v>
      </c>
      <c r="AJ10" s="48">
        <v>12</v>
      </c>
      <c r="AK10" s="617" t="s">
        <v>21</v>
      </c>
      <c r="AL10" s="617"/>
      <c r="AM10" s="617"/>
      <c r="AN10" s="617"/>
      <c r="AO10" s="617"/>
      <c r="AP10" s="559" t="s">
        <v>126</v>
      </c>
      <c r="AQ10" s="559"/>
      <c r="AR10" s="559"/>
      <c r="AS10" s="559"/>
      <c r="AT10" s="559"/>
    </row>
    <row r="11" spans="2:46" ht="25.5" customHeight="1" x14ac:dyDescent="0.25">
      <c r="B11" s="3">
        <v>5</v>
      </c>
      <c r="C11" s="15" t="s">
        <v>47</v>
      </c>
      <c r="D11" s="13"/>
      <c r="E11" s="10" t="s">
        <v>249</v>
      </c>
      <c r="F11" s="10" t="s">
        <v>247</v>
      </c>
      <c r="G11" s="10" t="s">
        <v>296</v>
      </c>
      <c r="H11" s="7">
        <v>0</v>
      </c>
      <c r="I11" s="7">
        <v>-17</v>
      </c>
      <c r="J11" s="28">
        <v>4</v>
      </c>
      <c r="K11" s="3"/>
      <c r="L11" s="3">
        <v>20</v>
      </c>
      <c r="M11" s="8" t="s">
        <v>32</v>
      </c>
      <c r="N11" s="9"/>
      <c r="O11" s="10" t="s">
        <v>269</v>
      </c>
      <c r="P11" s="10" t="s">
        <v>265</v>
      </c>
      <c r="Q11" s="7">
        <v>4</v>
      </c>
      <c r="R11" s="7">
        <v>3</v>
      </c>
      <c r="S11" s="25">
        <v>1</v>
      </c>
      <c r="T11" s="3"/>
      <c r="U11" s="3"/>
      <c r="V11" s="559">
        <v>7</v>
      </c>
      <c r="W11" s="559"/>
      <c r="X11" s="560">
        <v>0.5</v>
      </c>
      <c r="Y11" s="559"/>
      <c r="Z11" s="559"/>
      <c r="AA11" s="559"/>
      <c r="AB11" s="39" t="s">
        <v>297</v>
      </c>
      <c r="AC11" s="616" t="s">
        <v>44</v>
      </c>
      <c r="AD11" s="616"/>
      <c r="AE11" s="616"/>
      <c r="AF11" s="616"/>
      <c r="AG11" s="616"/>
      <c r="AH11" s="47">
        <v>4</v>
      </c>
      <c r="AI11" s="47" t="s">
        <v>13</v>
      </c>
      <c r="AJ11" s="48">
        <v>0</v>
      </c>
      <c r="AK11" s="617" t="s">
        <v>38</v>
      </c>
      <c r="AL11" s="617"/>
      <c r="AM11" s="617"/>
      <c r="AN11" s="617"/>
      <c r="AO11" s="617"/>
      <c r="AP11" s="575" t="s">
        <v>130</v>
      </c>
      <c r="AQ11" s="575"/>
      <c r="AR11" s="575"/>
      <c r="AS11" s="575"/>
      <c r="AT11" s="575"/>
    </row>
    <row r="12" spans="2:46" ht="25.5" customHeight="1" x14ac:dyDescent="0.25">
      <c r="B12" s="3">
        <v>6</v>
      </c>
      <c r="C12" s="15" t="s">
        <v>35</v>
      </c>
      <c r="D12" s="10" t="s">
        <v>254</v>
      </c>
      <c r="E12" s="13"/>
      <c r="F12" s="10" t="s">
        <v>285</v>
      </c>
      <c r="G12" s="10" t="s">
        <v>273</v>
      </c>
      <c r="H12" s="7">
        <v>3</v>
      </c>
      <c r="I12" s="7">
        <v>-5</v>
      </c>
      <c r="J12" s="26">
        <v>3</v>
      </c>
      <c r="K12" s="3"/>
      <c r="L12" s="3">
        <v>21</v>
      </c>
      <c r="M12" s="8" t="s">
        <v>34</v>
      </c>
      <c r="N12" s="12" t="s">
        <v>273</v>
      </c>
      <c r="O12" s="13"/>
      <c r="P12" s="10" t="s">
        <v>298</v>
      </c>
      <c r="Q12" s="7">
        <v>3</v>
      </c>
      <c r="R12" s="7">
        <v>-2</v>
      </c>
      <c r="S12" s="25">
        <v>2</v>
      </c>
      <c r="T12" s="3"/>
      <c r="U12" s="3"/>
      <c r="V12" s="559">
        <v>8</v>
      </c>
      <c r="W12" s="559"/>
      <c r="X12" s="560">
        <v>0.51736111111111105</v>
      </c>
      <c r="Y12" s="559"/>
      <c r="Z12" s="559"/>
      <c r="AA12" s="559"/>
      <c r="AB12" s="40" t="s">
        <v>299</v>
      </c>
      <c r="AC12" s="616" t="s">
        <v>34</v>
      </c>
      <c r="AD12" s="616"/>
      <c r="AE12" s="616"/>
      <c r="AF12" s="616"/>
      <c r="AG12" s="616"/>
      <c r="AH12" s="47">
        <v>1</v>
      </c>
      <c r="AI12" s="47" t="s">
        <v>13</v>
      </c>
      <c r="AJ12" s="48">
        <v>0</v>
      </c>
      <c r="AK12" s="617" t="s">
        <v>26</v>
      </c>
      <c r="AL12" s="617"/>
      <c r="AM12" s="617"/>
      <c r="AN12" s="617"/>
      <c r="AO12" s="617"/>
      <c r="AP12" s="575" t="s">
        <v>131</v>
      </c>
      <c r="AQ12" s="575"/>
      <c r="AR12" s="575"/>
      <c r="AS12" s="575"/>
      <c r="AT12" s="575"/>
    </row>
    <row r="13" spans="2:46" ht="25.5" customHeight="1" x14ac:dyDescent="0.25">
      <c r="B13" s="3">
        <v>7</v>
      </c>
      <c r="C13" s="18" t="s">
        <v>43</v>
      </c>
      <c r="D13" s="10" t="s">
        <v>256</v>
      </c>
      <c r="E13" s="10" t="s">
        <v>288</v>
      </c>
      <c r="F13" s="13"/>
      <c r="G13" s="10" t="s">
        <v>259</v>
      </c>
      <c r="H13" s="7">
        <v>9</v>
      </c>
      <c r="I13" s="7">
        <v>17</v>
      </c>
      <c r="J13" s="25">
        <v>1</v>
      </c>
      <c r="K13" s="3"/>
      <c r="L13" s="3">
        <v>22</v>
      </c>
      <c r="M13" s="15" t="s">
        <v>26</v>
      </c>
      <c r="N13" s="12" t="s">
        <v>265</v>
      </c>
      <c r="O13" s="10" t="s">
        <v>300</v>
      </c>
      <c r="P13" s="13"/>
      <c r="Q13" s="7">
        <v>1</v>
      </c>
      <c r="R13" s="7">
        <v>-1</v>
      </c>
      <c r="S13" s="26">
        <v>3</v>
      </c>
      <c r="T13" s="3"/>
      <c r="U13" s="3"/>
      <c r="V13" s="559">
        <v>9</v>
      </c>
      <c r="W13" s="559"/>
      <c r="X13" s="560">
        <v>0.53472222222222199</v>
      </c>
      <c r="Y13" s="559"/>
      <c r="Z13" s="559"/>
      <c r="AA13" s="559"/>
      <c r="AB13" s="39" t="s">
        <v>297</v>
      </c>
      <c r="AC13" s="616" t="s">
        <v>44</v>
      </c>
      <c r="AD13" s="616"/>
      <c r="AE13" s="616"/>
      <c r="AF13" s="616"/>
      <c r="AG13" s="616"/>
      <c r="AH13" s="47">
        <v>9</v>
      </c>
      <c r="AI13" s="47" t="s">
        <v>13</v>
      </c>
      <c r="AJ13" s="48">
        <v>1</v>
      </c>
      <c r="AK13" s="617" t="s">
        <v>40</v>
      </c>
      <c r="AL13" s="617"/>
      <c r="AM13" s="617"/>
      <c r="AN13" s="617"/>
      <c r="AO13" s="617"/>
      <c r="AP13" s="575" t="s">
        <v>159</v>
      </c>
      <c r="AQ13" s="575"/>
      <c r="AR13" s="575"/>
      <c r="AS13" s="575"/>
      <c r="AT13" s="575"/>
    </row>
    <row r="14" spans="2:46" ht="25.5" customHeight="1" x14ac:dyDescent="0.25">
      <c r="B14" s="3">
        <v>8</v>
      </c>
      <c r="C14" s="8" t="s">
        <v>31</v>
      </c>
      <c r="D14" s="10" t="s">
        <v>301</v>
      </c>
      <c r="E14" s="10" t="s">
        <v>269</v>
      </c>
      <c r="F14" s="10" t="s">
        <v>245</v>
      </c>
      <c r="G14" s="13"/>
      <c r="H14" s="7">
        <v>6</v>
      </c>
      <c r="I14" s="7">
        <v>5</v>
      </c>
      <c r="J14" s="25">
        <v>2</v>
      </c>
      <c r="K14" s="3"/>
      <c r="L14" s="3"/>
      <c r="M14" s="3"/>
      <c r="N14" s="21"/>
      <c r="O14" s="21"/>
      <c r="P14" s="21"/>
      <c r="Q14" s="3"/>
      <c r="R14" s="3"/>
      <c r="S14" s="31"/>
      <c r="T14" s="3"/>
      <c r="U14" s="3"/>
      <c r="V14" s="559">
        <v>10</v>
      </c>
      <c r="W14" s="559"/>
      <c r="X14" s="560">
        <v>0.55208333333333304</v>
      </c>
      <c r="Y14" s="559"/>
      <c r="Z14" s="559"/>
      <c r="AA14" s="559"/>
      <c r="AB14" s="40" t="s">
        <v>299</v>
      </c>
      <c r="AC14" s="616" t="s">
        <v>34</v>
      </c>
      <c r="AD14" s="616"/>
      <c r="AE14" s="616"/>
      <c r="AF14" s="616"/>
      <c r="AG14" s="616"/>
      <c r="AH14" s="47">
        <v>1</v>
      </c>
      <c r="AI14" s="47" t="s">
        <v>13</v>
      </c>
      <c r="AJ14" s="48">
        <v>4</v>
      </c>
      <c r="AK14" s="617" t="s">
        <v>32</v>
      </c>
      <c r="AL14" s="617"/>
      <c r="AM14" s="617"/>
      <c r="AN14" s="617"/>
      <c r="AO14" s="617"/>
      <c r="AP14" s="575" t="s">
        <v>160</v>
      </c>
      <c r="AQ14" s="575"/>
      <c r="AR14" s="575"/>
      <c r="AS14" s="575"/>
      <c r="AT14" s="575"/>
    </row>
    <row r="15" spans="2:46" ht="25.5" customHeight="1" x14ac:dyDescent="0.25">
      <c r="B15" s="3"/>
      <c r="C15" s="5"/>
      <c r="D15" s="16"/>
      <c r="E15" s="16"/>
      <c r="F15" s="16"/>
      <c r="G15" s="16"/>
      <c r="H15" s="5"/>
      <c r="I15" s="5"/>
      <c r="J15" s="5"/>
      <c r="K15" s="3"/>
      <c r="L15" s="3"/>
      <c r="M15" s="3"/>
      <c r="N15" s="21"/>
      <c r="O15" s="21"/>
      <c r="P15" s="21"/>
      <c r="Q15" s="3"/>
      <c r="R15" s="3"/>
      <c r="S15" s="32"/>
      <c r="T15" s="3"/>
      <c r="U15" s="3"/>
      <c r="V15" s="559">
        <v>11</v>
      </c>
      <c r="W15" s="559"/>
      <c r="X15" s="560">
        <v>0.56944444444444398</v>
      </c>
      <c r="Y15" s="559"/>
      <c r="Z15" s="559"/>
      <c r="AA15" s="559"/>
      <c r="AB15" s="39" t="s">
        <v>297</v>
      </c>
      <c r="AC15" s="616" t="s">
        <v>40</v>
      </c>
      <c r="AD15" s="616"/>
      <c r="AE15" s="616"/>
      <c r="AF15" s="616"/>
      <c r="AG15" s="616"/>
      <c r="AH15" s="47">
        <v>3</v>
      </c>
      <c r="AI15" s="47" t="s">
        <v>13</v>
      </c>
      <c r="AJ15" s="48">
        <v>0</v>
      </c>
      <c r="AK15" s="617" t="s">
        <v>38</v>
      </c>
      <c r="AL15" s="617"/>
      <c r="AM15" s="617"/>
      <c r="AN15" s="617"/>
      <c r="AO15" s="617"/>
      <c r="AP15" s="575" t="s">
        <v>277</v>
      </c>
      <c r="AQ15" s="575"/>
      <c r="AR15" s="575"/>
      <c r="AS15" s="575"/>
      <c r="AT15" s="575"/>
    </row>
    <row r="16" spans="2:46" ht="25.5" customHeight="1" x14ac:dyDescent="0.25">
      <c r="B16" s="3"/>
      <c r="C16" s="19" t="s">
        <v>242</v>
      </c>
      <c r="D16" s="10" t="str">
        <f>+C17</f>
        <v>不動ホワイト</v>
      </c>
      <c r="E16" s="10" t="str">
        <f>+C18</f>
        <v>烏森ヒーローズ</v>
      </c>
      <c r="F16" s="10" t="str">
        <f>+C19</f>
        <v>ヴィトーリアモンスター</v>
      </c>
      <c r="G16" s="10" t="str">
        <f>+C20</f>
        <v>大岡山シリウス</v>
      </c>
      <c r="H16" s="7" t="s">
        <v>239</v>
      </c>
      <c r="I16" s="7" t="s">
        <v>240</v>
      </c>
      <c r="J16" s="7" t="s">
        <v>241</v>
      </c>
      <c r="K16" s="3"/>
      <c r="L16" s="3"/>
      <c r="M16" s="29" t="s">
        <v>302</v>
      </c>
      <c r="N16" s="10" t="str">
        <f>+M17</f>
        <v>碑文谷ウィナーズ</v>
      </c>
      <c r="O16" s="10" t="str">
        <f>+M18</f>
        <v>駒場UFC</v>
      </c>
      <c r="P16" s="10" t="str">
        <f>+M19</f>
        <v>烏森スターズ</v>
      </c>
      <c r="Q16" s="7" t="s">
        <v>239</v>
      </c>
      <c r="R16" s="7" t="s">
        <v>240</v>
      </c>
      <c r="S16" s="26" t="s">
        <v>241</v>
      </c>
      <c r="T16" s="3"/>
      <c r="U16" s="3"/>
      <c r="V16" s="559">
        <v>12</v>
      </c>
      <c r="W16" s="559"/>
      <c r="X16" s="560">
        <v>0.58680555555555602</v>
      </c>
      <c r="Y16" s="559"/>
      <c r="Z16" s="559"/>
      <c r="AA16" s="559"/>
      <c r="AB16" s="40" t="s">
        <v>299</v>
      </c>
      <c r="AC16" s="616" t="s">
        <v>26</v>
      </c>
      <c r="AD16" s="616"/>
      <c r="AE16" s="616"/>
      <c r="AF16" s="616"/>
      <c r="AG16" s="616"/>
      <c r="AH16" s="47">
        <v>2</v>
      </c>
      <c r="AI16" s="47" t="s">
        <v>13</v>
      </c>
      <c r="AJ16" s="48">
        <v>2</v>
      </c>
      <c r="AK16" s="617" t="s">
        <v>32</v>
      </c>
      <c r="AL16" s="617"/>
      <c r="AM16" s="617"/>
      <c r="AN16" s="617"/>
      <c r="AO16" s="617"/>
      <c r="AP16" s="575" t="s">
        <v>278</v>
      </c>
      <c r="AQ16" s="575"/>
      <c r="AR16" s="575"/>
      <c r="AS16" s="575"/>
      <c r="AT16" s="575"/>
    </row>
    <row r="17" spans="2:46" ht="27.95" customHeight="1" x14ac:dyDescent="0.25">
      <c r="B17" s="3">
        <v>9</v>
      </c>
      <c r="C17" s="15" t="s">
        <v>27</v>
      </c>
      <c r="D17" s="13"/>
      <c r="E17" s="10" t="s">
        <v>266</v>
      </c>
      <c r="F17" s="10" t="s">
        <v>303</v>
      </c>
      <c r="G17" s="10" t="s">
        <v>304</v>
      </c>
      <c r="H17" s="7">
        <v>0</v>
      </c>
      <c r="I17" s="7">
        <v>-8</v>
      </c>
      <c r="J17" s="28">
        <v>4</v>
      </c>
      <c r="K17" s="3"/>
      <c r="L17" s="3">
        <v>23</v>
      </c>
      <c r="M17" s="11" t="s">
        <v>48</v>
      </c>
      <c r="N17" s="9"/>
      <c r="O17" s="10" t="s">
        <v>288</v>
      </c>
      <c r="P17" s="10" t="s">
        <v>247</v>
      </c>
      <c r="Q17" s="7">
        <v>3</v>
      </c>
      <c r="R17" s="7">
        <v>0</v>
      </c>
      <c r="S17" s="25">
        <v>2</v>
      </c>
      <c r="T17" s="3"/>
      <c r="U17" s="3"/>
      <c r="V17" s="559">
        <v>13</v>
      </c>
      <c r="W17" s="559"/>
      <c r="X17" s="560">
        <v>0.60416666666666696</v>
      </c>
      <c r="Y17" s="559"/>
      <c r="Z17" s="559"/>
      <c r="AA17" s="559"/>
      <c r="AB17" s="41" t="s">
        <v>270</v>
      </c>
      <c r="AC17" s="616" t="s">
        <v>20</v>
      </c>
      <c r="AD17" s="616"/>
      <c r="AE17" s="616"/>
      <c r="AF17" s="616"/>
      <c r="AG17" s="616"/>
      <c r="AH17" s="47">
        <v>0</v>
      </c>
      <c r="AI17" s="47" t="s">
        <v>13</v>
      </c>
      <c r="AJ17" s="48">
        <v>1</v>
      </c>
      <c r="AK17" s="617" t="s">
        <v>37</v>
      </c>
      <c r="AL17" s="617"/>
      <c r="AM17" s="617"/>
      <c r="AN17" s="617"/>
      <c r="AO17" s="617"/>
      <c r="AP17" s="575" t="s">
        <v>305</v>
      </c>
      <c r="AQ17" s="575"/>
      <c r="AR17" s="575"/>
      <c r="AS17" s="575"/>
      <c r="AT17" s="575"/>
    </row>
    <row r="18" spans="2:46" ht="25.5" customHeight="1" x14ac:dyDescent="0.25">
      <c r="B18" s="3">
        <v>10</v>
      </c>
      <c r="C18" s="15" t="s">
        <v>16</v>
      </c>
      <c r="D18" s="10" t="s">
        <v>196</v>
      </c>
      <c r="E18" s="13"/>
      <c r="F18" s="10" t="s">
        <v>185</v>
      </c>
      <c r="G18" s="10" t="s">
        <v>268</v>
      </c>
      <c r="H18" s="7">
        <v>3</v>
      </c>
      <c r="I18" s="7">
        <v>-1</v>
      </c>
      <c r="J18" s="26">
        <v>3</v>
      </c>
      <c r="K18" s="3"/>
      <c r="L18" s="3">
        <v>24</v>
      </c>
      <c r="M18" s="14" t="s">
        <v>63</v>
      </c>
      <c r="N18" s="12" t="s">
        <v>285</v>
      </c>
      <c r="O18" s="13"/>
      <c r="P18" s="10" t="s">
        <v>306</v>
      </c>
      <c r="Q18" s="7">
        <v>0</v>
      </c>
      <c r="R18" s="7">
        <v>-9</v>
      </c>
      <c r="S18" s="26">
        <v>3</v>
      </c>
      <c r="T18" s="3"/>
      <c r="U18" s="3"/>
      <c r="V18" s="559">
        <v>14</v>
      </c>
      <c r="W18" s="559"/>
      <c r="X18" s="560">
        <v>0.62152777777777801</v>
      </c>
      <c r="Y18" s="559"/>
      <c r="Z18" s="559"/>
      <c r="AA18" s="559"/>
      <c r="AB18" s="42" t="s">
        <v>110</v>
      </c>
      <c r="AC18" s="616" t="s">
        <v>47</v>
      </c>
      <c r="AD18" s="616"/>
      <c r="AE18" s="616"/>
      <c r="AF18" s="616"/>
      <c r="AG18" s="616"/>
      <c r="AH18" s="47">
        <v>0</v>
      </c>
      <c r="AI18" s="47" t="s">
        <v>13</v>
      </c>
      <c r="AJ18" s="48">
        <v>4</v>
      </c>
      <c r="AK18" s="617" t="s">
        <v>35</v>
      </c>
      <c r="AL18" s="617"/>
      <c r="AM18" s="617"/>
      <c r="AN18" s="617"/>
      <c r="AO18" s="617"/>
      <c r="AP18" s="575" t="s">
        <v>307</v>
      </c>
      <c r="AQ18" s="575"/>
      <c r="AR18" s="575"/>
      <c r="AS18" s="575"/>
      <c r="AT18" s="575"/>
    </row>
    <row r="19" spans="2:46" ht="24" customHeight="1" x14ac:dyDescent="0.25">
      <c r="B19" s="3">
        <v>11</v>
      </c>
      <c r="C19" s="20" t="s">
        <v>20</v>
      </c>
      <c r="D19" s="10" t="s">
        <v>308</v>
      </c>
      <c r="E19" s="10" t="s">
        <v>260</v>
      </c>
      <c r="F19" s="13"/>
      <c r="G19" s="10" t="s">
        <v>300</v>
      </c>
      <c r="H19" s="7">
        <v>6</v>
      </c>
      <c r="I19" s="7">
        <v>4</v>
      </c>
      <c r="J19" s="25">
        <v>2</v>
      </c>
      <c r="K19" s="3"/>
      <c r="L19" s="3">
        <v>25</v>
      </c>
      <c r="M19" s="8" t="s">
        <v>15</v>
      </c>
      <c r="N19" s="12" t="s">
        <v>256</v>
      </c>
      <c r="O19" s="10" t="s">
        <v>309</v>
      </c>
      <c r="P19" s="13"/>
      <c r="Q19" s="7">
        <v>6</v>
      </c>
      <c r="R19" s="7">
        <v>9</v>
      </c>
      <c r="S19" s="25">
        <v>1</v>
      </c>
      <c r="T19" s="3"/>
      <c r="U19" s="3"/>
      <c r="V19" s="559">
        <v>15</v>
      </c>
      <c r="W19" s="559"/>
      <c r="X19" s="560">
        <v>0.63888888888888895</v>
      </c>
      <c r="Y19" s="559"/>
      <c r="Z19" s="559"/>
      <c r="AA19" s="559"/>
      <c r="AB19" s="41" t="s">
        <v>270</v>
      </c>
      <c r="AC19" s="616" t="s">
        <v>20</v>
      </c>
      <c r="AD19" s="616"/>
      <c r="AE19" s="616"/>
      <c r="AF19" s="616"/>
      <c r="AG19" s="616"/>
      <c r="AH19" s="47">
        <v>3</v>
      </c>
      <c r="AI19" s="47" t="s">
        <v>13</v>
      </c>
      <c r="AJ19" s="48">
        <v>1</v>
      </c>
      <c r="AK19" s="617" t="s">
        <v>16</v>
      </c>
      <c r="AL19" s="617"/>
      <c r="AM19" s="617"/>
      <c r="AN19" s="617"/>
      <c r="AO19" s="617"/>
      <c r="AP19" s="575" t="s">
        <v>310</v>
      </c>
      <c r="AQ19" s="575"/>
      <c r="AR19" s="575"/>
      <c r="AS19" s="575"/>
      <c r="AT19" s="575"/>
    </row>
    <row r="20" spans="2:46" ht="24" customHeight="1" x14ac:dyDescent="0.25">
      <c r="B20" s="3">
        <v>12</v>
      </c>
      <c r="C20" s="8" t="s">
        <v>37</v>
      </c>
      <c r="D20" s="10" t="s">
        <v>311</v>
      </c>
      <c r="E20" s="10" t="s">
        <v>264</v>
      </c>
      <c r="F20" s="10" t="s">
        <v>298</v>
      </c>
      <c r="G20" s="13"/>
      <c r="H20" s="7">
        <v>9</v>
      </c>
      <c r="I20" s="7">
        <v>5</v>
      </c>
      <c r="J20" s="25">
        <v>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559">
        <v>16</v>
      </c>
      <c r="W20" s="559"/>
      <c r="X20" s="560">
        <v>0.65625</v>
      </c>
      <c r="Y20" s="559"/>
      <c r="Z20" s="559"/>
      <c r="AA20" s="559"/>
      <c r="AB20" s="42" t="s">
        <v>110</v>
      </c>
      <c r="AC20" s="616" t="s">
        <v>47</v>
      </c>
      <c r="AD20" s="616"/>
      <c r="AE20" s="616"/>
      <c r="AF20" s="616"/>
      <c r="AG20" s="616"/>
      <c r="AH20" s="47">
        <v>1</v>
      </c>
      <c r="AI20" s="47" t="s">
        <v>13</v>
      </c>
      <c r="AJ20" s="48">
        <v>8</v>
      </c>
      <c r="AK20" s="617" t="s">
        <v>31</v>
      </c>
      <c r="AL20" s="617"/>
      <c r="AM20" s="617"/>
      <c r="AN20" s="617"/>
      <c r="AO20" s="617"/>
      <c r="AP20" s="575" t="s">
        <v>312</v>
      </c>
      <c r="AQ20" s="575"/>
      <c r="AR20" s="575"/>
      <c r="AS20" s="575"/>
      <c r="AT20" s="575"/>
    </row>
    <row r="21" spans="2:46" ht="24" customHeight="1" x14ac:dyDescent="0.25">
      <c r="B21" s="3"/>
      <c r="C21" s="3"/>
      <c r="D21" s="21"/>
      <c r="E21" s="21"/>
      <c r="F21" s="21"/>
      <c r="G21" s="2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559">
        <v>17</v>
      </c>
      <c r="W21" s="559"/>
      <c r="X21" s="560">
        <v>0.67361111111111105</v>
      </c>
      <c r="Y21" s="559"/>
      <c r="Z21" s="559"/>
      <c r="AA21" s="559"/>
      <c r="AB21" s="41" t="s">
        <v>270</v>
      </c>
      <c r="AC21" s="616" t="s">
        <v>20</v>
      </c>
      <c r="AD21" s="616"/>
      <c r="AE21" s="616"/>
      <c r="AF21" s="616"/>
      <c r="AG21" s="616"/>
      <c r="AH21" s="47">
        <v>7</v>
      </c>
      <c r="AI21" s="47" t="s">
        <v>13</v>
      </c>
      <c r="AJ21" s="48">
        <v>4</v>
      </c>
      <c r="AK21" s="617" t="s">
        <v>27</v>
      </c>
      <c r="AL21" s="617"/>
      <c r="AM21" s="617"/>
      <c r="AN21" s="617"/>
      <c r="AO21" s="617"/>
      <c r="AP21" s="575" t="s">
        <v>313</v>
      </c>
      <c r="AQ21" s="575"/>
      <c r="AR21" s="575"/>
      <c r="AS21" s="575"/>
      <c r="AT21" s="575"/>
    </row>
    <row r="22" spans="2:46" ht="24" customHeight="1" x14ac:dyDescent="0.25">
      <c r="B22" s="3"/>
      <c r="C22" s="22" t="s">
        <v>262</v>
      </c>
      <c r="D22" s="10" t="str">
        <f>+C23</f>
        <v>自由が丘アロー</v>
      </c>
      <c r="E22" s="10" t="str">
        <f>+C24</f>
        <v>ヴィトーリアレッズ</v>
      </c>
      <c r="F22" s="10" t="str">
        <f>+C25</f>
        <v>月光原町UFC</v>
      </c>
      <c r="G22" s="10" t="str">
        <f>+C26</f>
        <v>油面SC</v>
      </c>
      <c r="H22" s="7" t="s">
        <v>239</v>
      </c>
      <c r="I22" s="7" t="s">
        <v>240</v>
      </c>
      <c r="J22" s="7" t="s">
        <v>241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559">
        <v>18</v>
      </c>
      <c r="W22" s="559"/>
      <c r="X22" s="560">
        <v>0.69097222222222199</v>
      </c>
      <c r="Y22" s="559"/>
      <c r="Z22" s="559"/>
      <c r="AA22" s="559"/>
      <c r="AB22" s="42" t="s">
        <v>110</v>
      </c>
      <c r="AC22" s="616" t="s">
        <v>47</v>
      </c>
      <c r="AD22" s="616"/>
      <c r="AE22" s="616"/>
      <c r="AF22" s="616"/>
      <c r="AG22" s="616"/>
      <c r="AH22" s="47">
        <v>0</v>
      </c>
      <c r="AI22" s="47" t="s">
        <v>13</v>
      </c>
      <c r="AJ22" s="48">
        <v>6</v>
      </c>
      <c r="AK22" s="617" t="s">
        <v>43</v>
      </c>
      <c r="AL22" s="617"/>
      <c r="AM22" s="617"/>
      <c r="AN22" s="617"/>
      <c r="AO22" s="617"/>
      <c r="AP22" s="575" t="s">
        <v>314</v>
      </c>
      <c r="AQ22" s="575"/>
      <c r="AR22" s="575"/>
      <c r="AS22" s="575"/>
      <c r="AT22" s="575"/>
    </row>
    <row r="23" spans="2:46" ht="24" customHeight="1" x14ac:dyDescent="0.25">
      <c r="B23" s="3">
        <v>13</v>
      </c>
      <c r="C23" s="15" t="s">
        <v>45</v>
      </c>
      <c r="D23" s="13"/>
      <c r="E23" s="10" t="s">
        <v>315</v>
      </c>
      <c r="F23" s="10" t="s">
        <v>264</v>
      </c>
      <c r="G23" s="10" t="s">
        <v>266</v>
      </c>
      <c r="H23" s="7">
        <v>3</v>
      </c>
      <c r="I23" s="7">
        <v>-10</v>
      </c>
      <c r="J23" s="28">
        <v>3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576" t="s">
        <v>132</v>
      </c>
      <c r="W23" s="577"/>
      <c r="X23" s="577"/>
      <c r="Y23" s="577"/>
      <c r="Z23" s="577"/>
      <c r="AA23" s="577"/>
      <c r="AB23" s="604"/>
      <c r="AC23" s="576" t="s">
        <v>133</v>
      </c>
      <c r="AD23" s="577"/>
      <c r="AE23" s="577"/>
      <c r="AF23" s="577"/>
      <c r="AG23" s="577"/>
      <c r="AH23" s="581"/>
      <c r="AI23" s="581"/>
      <c r="AJ23" s="581"/>
      <c r="AK23" s="577"/>
      <c r="AL23" s="577"/>
      <c r="AM23" s="577"/>
      <c r="AN23" s="577"/>
      <c r="AO23" s="578"/>
      <c r="AP23" s="410"/>
      <c r="AQ23" s="410"/>
      <c r="AR23" s="410"/>
      <c r="AS23" s="410"/>
      <c r="AT23" s="410"/>
    </row>
    <row r="24" spans="2:46" ht="24" customHeight="1" x14ac:dyDescent="0.25">
      <c r="B24" s="3">
        <v>14</v>
      </c>
      <c r="C24" s="8" t="s">
        <v>21</v>
      </c>
      <c r="D24" s="10" t="s">
        <v>316</v>
      </c>
      <c r="E24" s="13"/>
      <c r="F24" s="10" t="s">
        <v>257</v>
      </c>
      <c r="G24" s="10" t="s">
        <v>317</v>
      </c>
      <c r="H24" s="7">
        <v>9</v>
      </c>
      <c r="I24" s="7">
        <v>29</v>
      </c>
      <c r="J24" s="25">
        <v>1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2:46" ht="24" customHeight="1" x14ac:dyDescent="0.25">
      <c r="B25" s="3">
        <v>15</v>
      </c>
      <c r="C25" s="14" t="s">
        <v>140</v>
      </c>
      <c r="D25" s="10" t="s">
        <v>268</v>
      </c>
      <c r="E25" s="10" t="s">
        <v>251</v>
      </c>
      <c r="F25" s="13"/>
      <c r="G25" s="10" t="s">
        <v>267</v>
      </c>
      <c r="H25" s="7">
        <v>1</v>
      </c>
      <c r="I25" s="7">
        <v>-9</v>
      </c>
      <c r="J25" s="26">
        <v>4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2:46" ht="24" customHeight="1" x14ac:dyDescent="0.25">
      <c r="B26" s="3">
        <v>16</v>
      </c>
      <c r="C26" s="8" t="s">
        <v>66</v>
      </c>
      <c r="D26" s="10" t="s">
        <v>196</v>
      </c>
      <c r="E26" s="10" t="s">
        <v>318</v>
      </c>
      <c r="F26" s="10" t="s">
        <v>267</v>
      </c>
      <c r="G26" s="13"/>
      <c r="H26" s="7">
        <v>4</v>
      </c>
      <c r="I26" s="7">
        <v>-10</v>
      </c>
      <c r="J26" s="25">
        <v>2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618" t="str">
        <f>V2</f>
        <v>4/19（土）</v>
      </c>
      <c r="W26" s="618"/>
      <c r="X26" s="618"/>
      <c r="Y26" s="618"/>
      <c r="Z26" s="618"/>
      <c r="AA26" s="618"/>
      <c r="AB26" s="33"/>
      <c r="AC26" s="34"/>
      <c r="AD26" s="35"/>
      <c r="AE26" s="35"/>
      <c r="AF26" s="35"/>
      <c r="AG26" s="35"/>
      <c r="AH26" s="35"/>
      <c r="AI26" s="35"/>
      <c r="AJ26" s="35"/>
      <c r="AK26" s="549" t="s">
        <v>319</v>
      </c>
      <c r="AL26" s="549"/>
      <c r="AM26" s="549"/>
      <c r="AN26" s="549"/>
      <c r="AO26" s="549"/>
      <c r="AP26" s="549"/>
      <c r="AQ26" s="549"/>
      <c r="AR26" s="549"/>
      <c r="AS26" s="549"/>
      <c r="AT26" s="549"/>
    </row>
    <row r="27" spans="2:46" ht="24" customHeight="1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410"/>
      <c r="W27" s="410"/>
      <c r="X27" s="410" t="s">
        <v>109</v>
      </c>
      <c r="Y27" s="410"/>
      <c r="Z27" s="410"/>
      <c r="AA27" s="410"/>
      <c r="AB27" s="43" t="s">
        <v>110</v>
      </c>
      <c r="AC27" s="410" t="s">
        <v>111</v>
      </c>
      <c r="AD27" s="410"/>
      <c r="AE27" s="410"/>
      <c r="AF27" s="410"/>
      <c r="AG27" s="576"/>
      <c r="AH27" s="552"/>
      <c r="AI27" s="552"/>
      <c r="AJ27" s="552"/>
      <c r="AK27" s="578" t="s">
        <v>111</v>
      </c>
      <c r="AL27" s="410"/>
      <c r="AM27" s="410"/>
      <c r="AN27" s="410"/>
      <c r="AO27" s="410"/>
      <c r="AP27" s="576" t="s">
        <v>112</v>
      </c>
      <c r="AQ27" s="577"/>
      <c r="AR27" s="577"/>
      <c r="AS27" s="577"/>
      <c r="AT27" s="578"/>
    </row>
    <row r="28" spans="2:46" ht="24" customHeight="1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554" t="s">
        <v>320</v>
      </c>
      <c r="W28" s="555"/>
      <c r="X28" s="555"/>
      <c r="Y28" s="555"/>
      <c r="Z28" s="555"/>
      <c r="AA28" s="555"/>
      <c r="AB28" s="601"/>
      <c r="AC28" s="555"/>
      <c r="AD28" s="555"/>
      <c r="AE28" s="555"/>
      <c r="AF28" s="555"/>
      <c r="AG28" s="555"/>
      <c r="AH28" s="555"/>
      <c r="AI28" s="555"/>
      <c r="AJ28" s="555"/>
      <c r="AK28" s="555"/>
      <c r="AL28" s="555"/>
      <c r="AM28" s="555"/>
      <c r="AN28" s="555"/>
      <c r="AO28" s="555"/>
      <c r="AP28" s="555"/>
      <c r="AQ28" s="555"/>
      <c r="AR28" s="555"/>
      <c r="AS28" s="555"/>
      <c r="AT28" s="557"/>
    </row>
    <row r="29" spans="2:46" ht="24" customHeight="1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575">
        <v>1</v>
      </c>
      <c r="W29" s="575"/>
      <c r="X29" s="560">
        <v>0.39583333333333298</v>
      </c>
      <c r="Y29" s="559"/>
      <c r="Z29" s="559"/>
      <c r="AA29" s="559"/>
      <c r="AB29" s="37" t="s">
        <v>252</v>
      </c>
      <c r="AC29" s="614" t="s">
        <v>169</v>
      </c>
      <c r="AD29" s="614"/>
      <c r="AE29" s="614"/>
      <c r="AF29" s="614"/>
      <c r="AG29" s="614"/>
      <c r="AH29" s="45">
        <v>1</v>
      </c>
      <c r="AI29" s="45" t="s">
        <v>13</v>
      </c>
      <c r="AJ29" s="46">
        <v>3</v>
      </c>
      <c r="AK29" s="615" t="s">
        <v>17</v>
      </c>
      <c r="AL29" s="615"/>
      <c r="AM29" s="615"/>
      <c r="AN29" s="615"/>
      <c r="AO29" s="615"/>
      <c r="AP29" s="559" t="s">
        <v>115</v>
      </c>
      <c r="AQ29" s="559"/>
      <c r="AR29" s="559"/>
      <c r="AS29" s="559"/>
      <c r="AT29" s="559"/>
    </row>
    <row r="30" spans="2:46" ht="24" customHeight="1" x14ac:dyDescent="0.25">
      <c r="B30" s="3"/>
      <c r="C30" s="3"/>
      <c r="D30" s="3"/>
      <c r="E30" s="3"/>
      <c r="F30" s="3"/>
      <c r="G30" s="3"/>
      <c r="H30" s="5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575">
        <v>2</v>
      </c>
      <c r="W30" s="575"/>
      <c r="X30" s="560">
        <v>0.41319444444444398</v>
      </c>
      <c r="Y30" s="559"/>
      <c r="Z30" s="559"/>
      <c r="AA30" s="559"/>
      <c r="AB30" s="38" t="s">
        <v>274</v>
      </c>
      <c r="AC30" s="616" t="s">
        <v>45</v>
      </c>
      <c r="AD30" s="616"/>
      <c r="AE30" s="616"/>
      <c r="AF30" s="616"/>
      <c r="AG30" s="616"/>
      <c r="AH30" s="47">
        <v>0</v>
      </c>
      <c r="AI30" s="47" t="s">
        <v>13</v>
      </c>
      <c r="AJ30" s="48">
        <v>9</v>
      </c>
      <c r="AK30" s="617" t="s">
        <v>21</v>
      </c>
      <c r="AL30" s="617"/>
      <c r="AM30" s="617"/>
      <c r="AN30" s="617"/>
      <c r="AO30" s="617"/>
      <c r="AP30" s="559" t="s">
        <v>117</v>
      </c>
      <c r="AQ30" s="559"/>
      <c r="AR30" s="559"/>
      <c r="AS30" s="559"/>
      <c r="AT30" s="559"/>
    </row>
    <row r="31" spans="2:46" ht="24" customHeight="1" x14ac:dyDescent="0.25">
      <c r="B31" s="3"/>
      <c r="C31" s="3"/>
      <c r="D31" s="3"/>
      <c r="E31" s="3"/>
      <c r="F31" s="3"/>
      <c r="G31" s="3"/>
      <c r="H31" s="5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575">
        <v>3</v>
      </c>
      <c r="W31" s="575"/>
      <c r="X31" s="560">
        <v>0.43055555555555602</v>
      </c>
      <c r="Y31" s="559"/>
      <c r="Z31" s="559"/>
      <c r="AA31" s="559"/>
      <c r="AB31" s="37" t="s">
        <v>252</v>
      </c>
      <c r="AC31" s="616" t="s">
        <v>169</v>
      </c>
      <c r="AD31" s="616"/>
      <c r="AE31" s="616"/>
      <c r="AF31" s="616"/>
      <c r="AG31" s="616"/>
      <c r="AH31" s="47">
        <v>2</v>
      </c>
      <c r="AI31" s="47" t="s">
        <v>13</v>
      </c>
      <c r="AJ31" s="48">
        <v>6</v>
      </c>
      <c r="AK31" s="617" t="s">
        <v>19</v>
      </c>
      <c r="AL31" s="617"/>
      <c r="AM31" s="617"/>
      <c r="AN31" s="617"/>
      <c r="AO31" s="617"/>
      <c r="AP31" s="559" t="s">
        <v>119</v>
      </c>
      <c r="AQ31" s="559"/>
      <c r="AR31" s="559"/>
      <c r="AS31" s="559"/>
      <c r="AT31" s="559"/>
    </row>
    <row r="32" spans="2:46" ht="24" customHeight="1" x14ac:dyDescent="0.25">
      <c r="B32" s="3"/>
      <c r="C32" s="3"/>
      <c r="D32" s="3"/>
      <c r="E32" s="3"/>
      <c r="F32" s="3"/>
      <c r="G32" s="3"/>
      <c r="H32" s="5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575">
        <v>4</v>
      </c>
      <c r="W32" s="575"/>
      <c r="X32" s="560">
        <v>0.44791666666666702</v>
      </c>
      <c r="Y32" s="559"/>
      <c r="Z32" s="559"/>
      <c r="AA32" s="559"/>
      <c r="AB32" s="38" t="s">
        <v>274</v>
      </c>
      <c r="AC32" s="616" t="s">
        <v>45</v>
      </c>
      <c r="AD32" s="616"/>
      <c r="AE32" s="616"/>
      <c r="AF32" s="616"/>
      <c r="AG32" s="616"/>
      <c r="AH32" s="47">
        <v>0</v>
      </c>
      <c r="AI32" s="47" t="s">
        <v>13</v>
      </c>
      <c r="AJ32" s="48">
        <v>2</v>
      </c>
      <c r="AK32" s="617" t="s">
        <v>66</v>
      </c>
      <c r="AL32" s="617"/>
      <c r="AM32" s="617"/>
      <c r="AN32" s="617"/>
      <c r="AO32" s="617"/>
      <c r="AP32" s="559" t="s">
        <v>122</v>
      </c>
      <c r="AQ32" s="559"/>
      <c r="AR32" s="559"/>
      <c r="AS32" s="559"/>
      <c r="AT32" s="559"/>
    </row>
    <row r="33" spans="22:46" ht="24" customHeight="1" x14ac:dyDescent="0.25">
      <c r="V33" s="575">
        <v>5</v>
      </c>
      <c r="W33" s="575"/>
      <c r="X33" s="560">
        <v>0.46527777777777801</v>
      </c>
      <c r="Y33" s="559"/>
      <c r="Z33" s="559"/>
      <c r="AA33" s="559"/>
      <c r="AB33" s="37" t="s">
        <v>252</v>
      </c>
      <c r="AC33" s="616" t="s">
        <v>17</v>
      </c>
      <c r="AD33" s="616"/>
      <c r="AE33" s="616"/>
      <c r="AF33" s="616"/>
      <c r="AG33" s="616"/>
      <c r="AH33" s="47">
        <v>0</v>
      </c>
      <c r="AI33" s="47" t="s">
        <v>13</v>
      </c>
      <c r="AJ33" s="48">
        <v>2</v>
      </c>
      <c r="AK33" s="617" t="s">
        <v>19</v>
      </c>
      <c r="AL33" s="617"/>
      <c r="AM33" s="617"/>
      <c r="AN33" s="617"/>
      <c r="AO33" s="617"/>
      <c r="AP33" s="559" t="s">
        <v>124</v>
      </c>
      <c r="AQ33" s="559"/>
      <c r="AR33" s="559"/>
      <c r="AS33" s="559"/>
      <c r="AT33" s="559"/>
    </row>
    <row r="34" spans="22:46" ht="24" customHeight="1" x14ac:dyDescent="0.25">
      <c r="V34" s="575">
        <v>6</v>
      </c>
      <c r="W34" s="575"/>
      <c r="X34" s="560">
        <v>0.48263888888888901</v>
      </c>
      <c r="Y34" s="559"/>
      <c r="Z34" s="559"/>
      <c r="AA34" s="559"/>
      <c r="AB34" s="38" t="s">
        <v>274</v>
      </c>
      <c r="AC34" s="616" t="s">
        <v>45</v>
      </c>
      <c r="AD34" s="616"/>
      <c r="AE34" s="616"/>
      <c r="AF34" s="616"/>
      <c r="AG34" s="616"/>
      <c r="AH34" s="47">
        <v>2</v>
      </c>
      <c r="AI34" s="47" t="s">
        <v>13</v>
      </c>
      <c r="AJ34" s="48">
        <v>1</v>
      </c>
      <c r="AK34" s="617" t="s">
        <v>140</v>
      </c>
      <c r="AL34" s="617"/>
      <c r="AM34" s="617"/>
      <c r="AN34" s="617"/>
      <c r="AO34" s="617"/>
      <c r="AP34" s="559" t="s">
        <v>126</v>
      </c>
      <c r="AQ34" s="559"/>
      <c r="AR34" s="559"/>
      <c r="AS34" s="559"/>
      <c r="AT34" s="559"/>
    </row>
    <row r="35" spans="22:46" ht="24" customHeight="1" x14ac:dyDescent="0.25">
      <c r="V35" s="575">
        <v>7</v>
      </c>
      <c r="W35" s="575"/>
      <c r="X35" s="560">
        <v>0.5</v>
      </c>
      <c r="Y35" s="559"/>
      <c r="Z35" s="559"/>
      <c r="AA35" s="559"/>
      <c r="AB35" s="44" t="s">
        <v>321</v>
      </c>
      <c r="AC35" s="616" t="s">
        <v>48</v>
      </c>
      <c r="AD35" s="616"/>
      <c r="AE35" s="616"/>
      <c r="AF35" s="616"/>
      <c r="AG35" s="616"/>
      <c r="AH35" s="47">
        <v>7</v>
      </c>
      <c r="AI35" s="47" t="s">
        <v>13</v>
      </c>
      <c r="AJ35" s="48">
        <v>1</v>
      </c>
      <c r="AK35" s="617" t="s">
        <v>63</v>
      </c>
      <c r="AL35" s="617"/>
      <c r="AM35" s="617"/>
      <c r="AN35" s="617"/>
      <c r="AO35" s="617"/>
      <c r="AP35" s="588" t="s">
        <v>322</v>
      </c>
      <c r="AQ35" s="588"/>
      <c r="AR35" s="588"/>
      <c r="AS35" s="588"/>
      <c r="AT35" s="588"/>
    </row>
    <row r="36" spans="22:46" ht="24" customHeight="1" x14ac:dyDescent="0.25">
      <c r="V36" s="575">
        <v>8</v>
      </c>
      <c r="W36" s="575"/>
      <c r="X36" s="560">
        <v>0.51736111111111105</v>
      </c>
      <c r="Y36" s="559"/>
      <c r="Z36" s="559"/>
      <c r="AA36" s="559"/>
      <c r="AB36" s="44"/>
      <c r="AC36" s="619"/>
      <c r="AD36" s="619"/>
      <c r="AE36" s="619"/>
      <c r="AF36" s="619"/>
      <c r="AG36" s="619"/>
      <c r="AH36" s="32"/>
      <c r="AI36" s="47" t="s">
        <v>13</v>
      </c>
      <c r="AJ36" s="49"/>
      <c r="AK36" s="620"/>
      <c r="AL36" s="620"/>
      <c r="AM36" s="620"/>
      <c r="AN36" s="620"/>
      <c r="AO36" s="620"/>
      <c r="AP36" s="588"/>
      <c r="AQ36" s="588"/>
      <c r="AR36" s="588"/>
      <c r="AS36" s="588"/>
      <c r="AT36" s="588"/>
    </row>
    <row r="37" spans="22:46" ht="24" customHeight="1" x14ac:dyDescent="0.25">
      <c r="V37" s="575">
        <v>9</v>
      </c>
      <c r="W37" s="575"/>
      <c r="X37" s="560">
        <v>0.53472222222222199</v>
      </c>
      <c r="Y37" s="559"/>
      <c r="Z37" s="559"/>
      <c r="AA37" s="559"/>
      <c r="AB37" s="44" t="s">
        <v>321</v>
      </c>
      <c r="AC37" s="616" t="s">
        <v>48</v>
      </c>
      <c r="AD37" s="616"/>
      <c r="AE37" s="616"/>
      <c r="AF37" s="616"/>
      <c r="AG37" s="616"/>
      <c r="AH37" s="47">
        <v>0</v>
      </c>
      <c r="AI37" s="47" t="s">
        <v>13</v>
      </c>
      <c r="AJ37" s="48">
        <v>6</v>
      </c>
      <c r="AK37" s="617" t="s">
        <v>15</v>
      </c>
      <c r="AL37" s="617"/>
      <c r="AM37" s="617"/>
      <c r="AN37" s="617"/>
      <c r="AO37" s="617"/>
      <c r="AP37" s="588" t="s">
        <v>323</v>
      </c>
      <c r="AQ37" s="588"/>
      <c r="AR37" s="588"/>
      <c r="AS37" s="588"/>
      <c r="AT37" s="588"/>
    </row>
    <row r="38" spans="22:46" ht="24" customHeight="1" x14ac:dyDescent="0.25">
      <c r="V38" s="575">
        <v>10</v>
      </c>
      <c r="W38" s="575"/>
      <c r="X38" s="560">
        <v>0.55208333333333304</v>
      </c>
      <c r="Y38" s="559"/>
      <c r="Z38" s="559"/>
      <c r="AA38" s="559"/>
      <c r="AB38" s="44"/>
      <c r="AC38" s="619"/>
      <c r="AD38" s="619"/>
      <c r="AE38" s="619"/>
      <c r="AF38" s="619"/>
      <c r="AG38" s="619"/>
      <c r="AH38" s="32"/>
      <c r="AI38" s="47" t="s">
        <v>13</v>
      </c>
      <c r="AJ38" s="49"/>
      <c r="AK38" s="620"/>
      <c r="AL38" s="620"/>
      <c r="AM38" s="620"/>
      <c r="AN38" s="620"/>
      <c r="AO38" s="620"/>
      <c r="AP38" s="588"/>
      <c r="AQ38" s="588"/>
      <c r="AR38" s="588"/>
      <c r="AS38" s="588"/>
      <c r="AT38" s="588"/>
    </row>
    <row r="39" spans="22:46" ht="24" customHeight="1" x14ac:dyDescent="0.25">
      <c r="V39" s="575">
        <v>11</v>
      </c>
      <c r="W39" s="575"/>
      <c r="X39" s="560">
        <v>0.56944444444444398</v>
      </c>
      <c r="Y39" s="559"/>
      <c r="Z39" s="559"/>
      <c r="AA39" s="559"/>
      <c r="AB39" s="44" t="s">
        <v>321</v>
      </c>
      <c r="AC39" s="616" t="s">
        <v>63</v>
      </c>
      <c r="AD39" s="616"/>
      <c r="AE39" s="616"/>
      <c r="AF39" s="616"/>
      <c r="AG39" s="616"/>
      <c r="AH39" s="47">
        <v>2</v>
      </c>
      <c r="AI39" s="47" t="s">
        <v>13</v>
      </c>
      <c r="AJ39" s="48">
        <v>5</v>
      </c>
      <c r="AK39" s="617" t="s">
        <v>15</v>
      </c>
      <c r="AL39" s="617"/>
      <c r="AM39" s="617"/>
      <c r="AN39" s="617"/>
      <c r="AO39" s="617"/>
      <c r="AP39" s="588" t="s">
        <v>324</v>
      </c>
      <c r="AQ39" s="588"/>
      <c r="AR39" s="588"/>
      <c r="AS39" s="588"/>
      <c r="AT39" s="588"/>
    </row>
    <row r="40" spans="22:46" ht="24" customHeight="1" x14ac:dyDescent="0.25">
      <c r="V40" s="575">
        <v>12</v>
      </c>
      <c r="W40" s="575"/>
      <c r="X40" s="560">
        <v>0.58680555555555602</v>
      </c>
      <c r="Y40" s="559"/>
      <c r="Z40" s="559"/>
      <c r="AA40" s="559"/>
      <c r="AB40" s="36"/>
      <c r="AC40" s="619"/>
      <c r="AD40" s="619"/>
      <c r="AE40" s="619"/>
      <c r="AF40" s="619"/>
      <c r="AG40" s="619"/>
      <c r="AH40" s="32"/>
      <c r="AI40" s="47" t="s">
        <v>13</v>
      </c>
      <c r="AJ40" s="49"/>
      <c r="AK40" s="620"/>
      <c r="AL40" s="620"/>
      <c r="AM40" s="620"/>
      <c r="AN40" s="620"/>
      <c r="AO40" s="620"/>
      <c r="AP40" s="575"/>
      <c r="AQ40" s="575"/>
      <c r="AR40" s="575"/>
      <c r="AS40" s="575"/>
      <c r="AT40" s="575"/>
    </row>
    <row r="41" spans="22:46" ht="24" customHeight="1" x14ac:dyDescent="0.25">
      <c r="V41" s="575">
        <v>13</v>
      </c>
      <c r="W41" s="575"/>
      <c r="X41" s="560">
        <v>0.60416666666666696</v>
      </c>
      <c r="Y41" s="559"/>
      <c r="Z41" s="559"/>
      <c r="AA41" s="559"/>
      <c r="AB41" s="41" t="s">
        <v>270</v>
      </c>
      <c r="AC41" s="616" t="s">
        <v>27</v>
      </c>
      <c r="AD41" s="616"/>
      <c r="AE41" s="616"/>
      <c r="AF41" s="616"/>
      <c r="AG41" s="616"/>
      <c r="AH41" s="47">
        <v>0</v>
      </c>
      <c r="AI41" s="47" t="s">
        <v>13</v>
      </c>
      <c r="AJ41" s="48">
        <v>2</v>
      </c>
      <c r="AK41" s="617" t="s">
        <v>16</v>
      </c>
      <c r="AL41" s="617"/>
      <c r="AM41" s="617"/>
      <c r="AN41" s="617"/>
      <c r="AO41" s="617"/>
      <c r="AP41" s="575" t="s">
        <v>305</v>
      </c>
      <c r="AQ41" s="575"/>
      <c r="AR41" s="575"/>
      <c r="AS41" s="575"/>
      <c r="AT41" s="575"/>
    </row>
    <row r="42" spans="22:46" ht="24" customHeight="1" x14ac:dyDescent="0.25">
      <c r="V42" s="575">
        <v>14</v>
      </c>
      <c r="W42" s="575"/>
      <c r="X42" s="560">
        <v>0.62152777777777801</v>
      </c>
      <c r="Y42" s="559"/>
      <c r="Z42" s="559"/>
      <c r="AA42" s="559"/>
      <c r="AB42" s="42" t="s">
        <v>110</v>
      </c>
      <c r="AC42" s="616" t="s">
        <v>43</v>
      </c>
      <c r="AD42" s="616"/>
      <c r="AE42" s="616"/>
      <c r="AF42" s="616"/>
      <c r="AG42" s="616"/>
      <c r="AH42" s="47">
        <v>5</v>
      </c>
      <c r="AI42" s="47" t="s">
        <v>13</v>
      </c>
      <c r="AJ42" s="48">
        <v>0</v>
      </c>
      <c r="AK42" s="617" t="s">
        <v>31</v>
      </c>
      <c r="AL42" s="617"/>
      <c r="AM42" s="617"/>
      <c r="AN42" s="617"/>
      <c r="AO42" s="617"/>
      <c r="AP42" s="575" t="s">
        <v>307</v>
      </c>
      <c r="AQ42" s="575"/>
      <c r="AR42" s="575"/>
      <c r="AS42" s="575"/>
      <c r="AT42" s="575"/>
    </row>
    <row r="43" spans="22:46" ht="24" customHeight="1" x14ac:dyDescent="0.25">
      <c r="V43" s="575">
        <v>15</v>
      </c>
      <c r="W43" s="575"/>
      <c r="X43" s="560">
        <v>0.63888888888888895</v>
      </c>
      <c r="Y43" s="559"/>
      <c r="Z43" s="559"/>
      <c r="AA43" s="559"/>
      <c r="AB43" s="41" t="s">
        <v>270</v>
      </c>
      <c r="AC43" s="616" t="s">
        <v>27</v>
      </c>
      <c r="AD43" s="616"/>
      <c r="AE43" s="616"/>
      <c r="AF43" s="616"/>
      <c r="AG43" s="616"/>
      <c r="AH43" s="47">
        <v>3</v>
      </c>
      <c r="AI43" s="47" t="s">
        <v>13</v>
      </c>
      <c r="AJ43" s="48">
        <v>6</v>
      </c>
      <c r="AK43" s="617" t="s">
        <v>37</v>
      </c>
      <c r="AL43" s="617"/>
      <c r="AM43" s="617"/>
      <c r="AN43" s="617"/>
      <c r="AO43" s="617"/>
      <c r="AP43" s="575" t="s">
        <v>310</v>
      </c>
      <c r="AQ43" s="575"/>
      <c r="AR43" s="575"/>
      <c r="AS43" s="575"/>
      <c r="AT43" s="575"/>
    </row>
    <row r="44" spans="22:46" ht="24" customHeight="1" x14ac:dyDescent="0.25">
      <c r="V44" s="575">
        <v>16</v>
      </c>
      <c r="W44" s="575"/>
      <c r="X44" s="560">
        <v>0.65625</v>
      </c>
      <c r="Y44" s="559"/>
      <c r="Z44" s="559"/>
      <c r="AA44" s="559"/>
      <c r="AB44" s="42" t="s">
        <v>110</v>
      </c>
      <c r="AC44" s="616" t="s">
        <v>43</v>
      </c>
      <c r="AD44" s="616"/>
      <c r="AE44" s="616"/>
      <c r="AF44" s="616"/>
      <c r="AG44" s="616"/>
      <c r="AH44" s="47">
        <v>7</v>
      </c>
      <c r="AI44" s="47" t="s">
        <v>13</v>
      </c>
      <c r="AJ44" s="48">
        <v>1</v>
      </c>
      <c r="AK44" s="617" t="s">
        <v>35</v>
      </c>
      <c r="AL44" s="617"/>
      <c r="AM44" s="617"/>
      <c r="AN44" s="617"/>
      <c r="AO44" s="617"/>
      <c r="AP44" s="575" t="s">
        <v>312</v>
      </c>
      <c r="AQ44" s="575"/>
      <c r="AR44" s="575"/>
      <c r="AS44" s="575"/>
      <c r="AT44" s="575"/>
    </row>
    <row r="45" spans="22:46" ht="24" customHeight="1" x14ac:dyDescent="0.25">
      <c r="V45" s="575">
        <v>17</v>
      </c>
      <c r="W45" s="575"/>
      <c r="X45" s="560">
        <v>0.67361111111111105</v>
      </c>
      <c r="Y45" s="559"/>
      <c r="Z45" s="559"/>
      <c r="AA45" s="559"/>
      <c r="AB45" s="41" t="s">
        <v>270</v>
      </c>
      <c r="AC45" s="616" t="s">
        <v>37</v>
      </c>
      <c r="AD45" s="616"/>
      <c r="AE45" s="616"/>
      <c r="AF45" s="616"/>
      <c r="AG45" s="616"/>
      <c r="AH45" s="47">
        <v>2</v>
      </c>
      <c r="AI45" s="47" t="s">
        <v>13</v>
      </c>
      <c r="AJ45" s="48">
        <v>1</v>
      </c>
      <c r="AK45" s="617" t="s">
        <v>16</v>
      </c>
      <c r="AL45" s="617"/>
      <c r="AM45" s="617"/>
      <c r="AN45" s="617"/>
      <c r="AO45" s="617"/>
      <c r="AP45" s="575" t="s">
        <v>313</v>
      </c>
      <c r="AQ45" s="575"/>
      <c r="AR45" s="575"/>
      <c r="AS45" s="575"/>
      <c r="AT45" s="575"/>
    </row>
    <row r="46" spans="22:46" ht="24" customHeight="1" x14ac:dyDescent="0.25">
      <c r="V46" s="575">
        <v>18</v>
      </c>
      <c r="W46" s="575"/>
      <c r="X46" s="560">
        <v>0.69097222222222199</v>
      </c>
      <c r="Y46" s="559"/>
      <c r="Z46" s="559"/>
      <c r="AA46" s="559"/>
      <c r="AB46" s="42" t="s">
        <v>110</v>
      </c>
      <c r="AC46" s="616" t="s">
        <v>31</v>
      </c>
      <c r="AD46" s="616"/>
      <c r="AE46" s="616"/>
      <c r="AF46" s="616"/>
      <c r="AG46" s="616"/>
      <c r="AH46" s="47">
        <v>4</v>
      </c>
      <c r="AI46" s="47" t="s">
        <v>13</v>
      </c>
      <c r="AJ46" s="48">
        <v>1</v>
      </c>
      <c r="AK46" s="617" t="s">
        <v>35</v>
      </c>
      <c r="AL46" s="617"/>
      <c r="AM46" s="617"/>
      <c r="AN46" s="617"/>
      <c r="AO46" s="617"/>
      <c r="AP46" s="575" t="s">
        <v>314</v>
      </c>
      <c r="AQ46" s="575"/>
      <c r="AR46" s="575"/>
      <c r="AS46" s="575"/>
      <c r="AT46" s="575"/>
    </row>
    <row r="47" spans="22:46" ht="24" customHeight="1" x14ac:dyDescent="0.25">
      <c r="V47" s="576" t="s">
        <v>132</v>
      </c>
      <c r="W47" s="577"/>
      <c r="X47" s="577"/>
      <c r="Y47" s="577"/>
      <c r="Z47" s="577"/>
      <c r="AA47" s="577"/>
      <c r="AB47" s="604"/>
      <c r="AC47" s="576" t="s">
        <v>133</v>
      </c>
      <c r="AD47" s="577"/>
      <c r="AE47" s="577"/>
      <c r="AF47" s="577"/>
      <c r="AG47" s="577"/>
      <c r="AH47" s="581"/>
      <c r="AI47" s="581"/>
      <c r="AJ47" s="581"/>
      <c r="AK47" s="577"/>
      <c r="AL47" s="577"/>
      <c r="AM47" s="577"/>
      <c r="AN47" s="577"/>
      <c r="AO47" s="578"/>
      <c r="AP47" s="410"/>
      <c r="AQ47" s="410"/>
      <c r="AR47" s="410"/>
      <c r="AS47" s="410"/>
      <c r="AT47" s="410"/>
    </row>
  </sheetData>
  <mergeCells count="204">
    <mergeCell ref="V47:AB47"/>
    <mergeCell ref="AC47:AO47"/>
    <mergeCell ref="AP47:AT47"/>
    <mergeCell ref="V45:W45"/>
    <mergeCell ref="X45:AA45"/>
    <mergeCell ref="AC45:AG45"/>
    <mergeCell ref="AK45:AO45"/>
    <mergeCell ref="AP45:AT45"/>
    <mergeCell ref="V46:W46"/>
    <mergeCell ref="X46:AA46"/>
    <mergeCell ref="AC46:AG46"/>
    <mergeCell ref="AK46:AO46"/>
    <mergeCell ref="AP46:AT46"/>
    <mergeCell ref="V43:W43"/>
    <mergeCell ref="X43:AA43"/>
    <mergeCell ref="AC43:AG43"/>
    <mergeCell ref="AK43:AO43"/>
    <mergeCell ref="AP43:AT43"/>
    <mergeCell ref="V44:W44"/>
    <mergeCell ref="X44:AA44"/>
    <mergeCell ref="AC44:AG44"/>
    <mergeCell ref="AK44:AO44"/>
    <mergeCell ref="AP44:AT44"/>
    <mergeCell ref="V41:W41"/>
    <mergeCell ref="X41:AA41"/>
    <mergeCell ref="AC41:AG41"/>
    <mergeCell ref="AK41:AO41"/>
    <mergeCell ref="AP41:AT41"/>
    <mergeCell ref="V42:W42"/>
    <mergeCell ref="X42:AA42"/>
    <mergeCell ref="AC42:AG42"/>
    <mergeCell ref="AK42:AO42"/>
    <mergeCell ref="AP42:AT42"/>
    <mergeCell ref="V39:W39"/>
    <mergeCell ref="X39:AA39"/>
    <mergeCell ref="AC39:AG39"/>
    <mergeCell ref="AK39:AO39"/>
    <mergeCell ref="AP39:AT39"/>
    <mergeCell ref="V40:W40"/>
    <mergeCell ref="X40:AA40"/>
    <mergeCell ref="AC40:AG40"/>
    <mergeCell ref="AK40:AO40"/>
    <mergeCell ref="AP40:AT40"/>
    <mergeCell ref="V37:W37"/>
    <mergeCell ref="X37:AA37"/>
    <mergeCell ref="AC37:AG37"/>
    <mergeCell ref="AK37:AO37"/>
    <mergeCell ref="AP37:AT37"/>
    <mergeCell ref="V38:W38"/>
    <mergeCell ref="X38:AA38"/>
    <mergeCell ref="AC38:AG38"/>
    <mergeCell ref="AK38:AO38"/>
    <mergeCell ref="AP38:AT38"/>
    <mergeCell ref="V35:W35"/>
    <mergeCell ref="X35:AA35"/>
    <mergeCell ref="AC35:AG35"/>
    <mergeCell ref="AK35:AO35"/>
    <mergeCell ref="AP35:AT35"/>
    <mergeCell ref="V36:W36"/>
    <mergeCell ref="X36:AA36"/>
    <mergeCell ref="AC36:AG36"/>
    <mergeCell ref="AK36:AO36"/>
    <mergeCell ref="AP36:AT36"/>
    <mergeCell ref="V33:W33"/>
    <mergeCell ref="X33:AA33"/>
    <mergeCell ref="AC33:AG33"/>
    <mergeCell ref="AK33:AO33"/>
    <mergeCell ref="AP33:AT33"/>
    <mergeCell ref="V34:W34"/>
    <mergeCell ref="X34:AA34"/>
    <mergeCell ref="AC34:AG34"/>
    <mergeCell ref="AK34:AO34"/>
    <mergeCell ref="AP34:AT34"/>
    <mergeCell ref="V31:W31"/>
    <mergeCell ref="X31:AA31"/>
    <mergeCell ref="AC31:AG31"/>
    <mergeCell ref="AK31:AO31"/>
    <mergeCell ref="AP31:AT31"/>
    <mergeCell ref="V32:W32"/>
    <mergeCell ref="X32:AA32"/>
    <mergeCell ref="AC32:AG32"/>
    <mergeCell ref="AK32:AO32"/>
    <mergeCell ref="AP32:AT32"/>
    <mergeCell ref="V28:AT28"/>
    <mergeCell ref="V29:W29"/>
    <mergeCell ref="X29:AA29"/>
    <mergeCell ref="AC29:AG29"/>
    <mergeCell ref="AK29:AO29"/>
    <mergeCell ref="AP29:AT29"/>
    <mergeCell ref="V30:W30"/>
    <mergeCell ref="X30:AA30"/>
    <mergeCell ref="AC30:AG30"/>
    <mergeCell ref="AK30:AO30"/>
    <mergeCell ref="AP30:AT30"/>
    <mergeCell ref="V23:AB23"/>
    <mergeCell ref="AC23:AO23"/>
    <mergeCell ref="AP23:AT23"/>
    <mergeCell ref="V26:AA26"/>
    <mergeCell ref="AK26:AT26"/>
    <mergeCell ref="V27:W27"/>
    <mergeCell ref="X27:AA27"/>
    <mergeCell ref="AC27:AG27"/>
    <mergeCell ref="AH27:AJ27"/>
    <mergeCell ref="AK27:AO27"/>
    <mergeCell ref="AP27:AT27"/>
    <mergeCell ref="V21:W21"/>
    <mergeCell ref="X21:AA21"/>
    <mergeCell ref="AC21:AG21"/>
    <mergeCell ref="AK21:AO21"/>
    <mergeCell ref="AP21:AT21"/>
    <mergeCell ref="V22:W22"/>
    <mergeCell ref="X22:AA22"/>
    <mergeCell ref="AC22:AG22"/>
    <mergeCell ref="AK22:AO22"/>
    <mergeCell ref="AP22:AT22"/>
    <mergeCell ref="V19:W19"/>
    <mergeCell ref="X19:AA19"/>
    <mergeCell ref="AC19:AG19"/>
    <mergeCell ref="AK19:AO19"/>
    <mergeCell ref="AP19:AT19"/>
    <mergeCell ref="V20:W20"/>
    <mergeCell ref="X20:AA20"/>
    <mergeCell ref="AC20:AG20"/>
    <mergeCell ref="AK20:AO20"/>
    <mergeCell ref="AP20:AT20"/>
    <mergeCell ref="V17:W17"/>
    <mergeCell ref="X17:AA17"/>
    <mergeCell ref="AC17:AG17"/>
    <mergeCell ref="AK17:AO17"/>
    <mergeCell ref="AP17:AT17"/>
    <mergeCell ref="V18:W18"/>
    <mergeCell ref="X18:AA18"/>
    <mergeCell ref="AC18:AG18"/>
    <mergeCell ref="AK18:AO18"/>
    <mergeCell ref="AP18:AT18"/>
    <mergeCell ref="V15:W15"/>
    <mergeCell ref="X15:AA15"/>
    <mergeCell ref="AC15:AG15"/>
    <mergeCell ref="AK15:AO15"/>
    <mergeCell ref="AP15:AT15"/>
    <mergeCell ref="V16:W16"/>
    <mergeCell ref="X16:AA16"/>
    <mergeCell ref="AC16:AG16"/>
    <mergeCell ref="AK16:AO16"/>
    <mergeCell ref="AP16:AT16"/>
    <mergeCell ref="V13:W13"/>
    <mergeCell ref="X13:AA13"/>
    <mergeCell ref="AC13:AG13"/>
    <mergeCell ref="AK13:AO13"/>
    <mergeCell ref="AP13:AT13"/>
    <mergeCell ref="V14:W14"/>
    <mergeCell ref="X14:AA14"/>
    <mergeCell ref="AC14:AG14"/>
    <mergeCell ref="AK14:AO14"/>
    <mergeCell ref="AP14:AT14"/>
    <mergeCell ref="V11:W11"/>
    <mergeCell ref="X11:AA11"/>
    <mergeCell ref="AC11:AG11"/>
    <mergeCell ref="AK11:AO11"/>
    <mergeCell ref="AP11:AT11"/>
    <mergeCell ref="V12:W12"/>
    <mergeCell ref="X12:AA12"/>
    <mergeCell ref="AC12:AG12"/>
    <mergeCell ref="AK12:AO12"/>
    <mergeCell ref="AP12:AT12"/>
    <mergeCell ref="V9:W9"/>
    <mergeCell ref="X9:AA9"/>
    <mergeCell ref="AC9:AG9"/>
    <mergeCell ref="AK9:AO9"/>
    <mergeCell ref="AP9:AT9"/>
    <mergeCell ref="V10:W10"/>
    <mergeCell ref="X10:AA10"/>
    <mergeCell ref="AC10:AG10"/>
    <mergeCell ref="AK10:AO10"/>
    <mergeCell ref="AP10:AT10"/>
    <mergeCell ref="V7:W7"/>
    <mergeCell ref="X7:AA7"/>
    <mergeCell ref="AC7:AG7"/>
    <mergeCell ref="AK7:AO7"/>
    <mergeCell ref="AP7:AT7"/>
    <mergeCell ref="V8:W8"/>
    <mergeCell ref="X8:AA8"/>
    <mergeCell ref="AC8:AG8"/>
    <mergeCell ref="AK8:AO8"/>
    <mergeCell ref="AP8:AT8"/>
    <mergeCell ref="V5:W5"/>
    <mergeCell ref="X5:AA5"/>
    <mergeCell ref="AC5:AG5"/>
    <mergeCell ref="AK5:AO5"/>
    <mergeCell ref="AP5:AT5"/>
    <mergeCell ref="V6:W6"/>
    <mergeCell ref="X6:AA6"/>
    <mergeCell ref="AC6:AG6"/>
    <mergeCell ref="AK6:AO6"/>
    <mergeCell ref="AP6:AT6"/>
    <mergeCell ref="V2:AA2"/>
    <mergeCell ref="AK2:AT2"/>
    <mergeCell ref="V3:W3"/>
    <mergeCell ref="X3:AA3"/>
    <mergeCell ref="AC3:AG3"/>
    <mergeCell ref="AH3:AJ3"/>
    <mergeCell ref="AK3:AO3"/>
    <mergeCell ref="AP3:AT3"/>
    <mergeCell ref="V4:AT4"/>
  </mergeCells>
  <phoneticPr fontId="48"/>
  <pageMargins left="0.7" right="0.7" top="0.75" bottom="0.75" header="0" footer="0"/>
  <pageSetup paperSize="9" scale="56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チーム数</vt:lpstr>
      <vt:lpstr>行程表</vt:lpstr>
      <vt:lpstr>6年</vt:lpstr>
      <vt:lpstr>5年</vt:lpstr>
      <vt:lpstr>4年 </vt:lpstr>
      <vt:lpstr>3年</vt:lpstr>
      <vt:lpstr>2年決勝T</vt:lpstr>
      <vt:lpstr>1年決勝T</vt:lpstr>
      <vt:lpstr>1年予選L</vt:lpstr>
      <vt:lpstr>2年予選L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正之 岩田</dc:creator>
  <cp:lastModifiedBy>勇輝 野中</cp:lastModifiedBy>
  <cp:lastPrinted>2025-06-20T15:02:00Z</cp:lastPrinted>
  <dcterms:created xsi:type="dcterms:W3CDTF">2024-04-12T09:21:00Z</dcterms:created>
  <dcterms:modified xsi:type="dcterms:W3CDTF">2025-06-23T11:18:22Z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  <property fmtid="{D5CDD505-2E9C-101B-9397-08002B2CF9AE}" pid="3" name="KSOReadingLayout">
    <vt:bool>true</vt:bool>
  </property>
</Properties>
</file>